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630" tabRatio="786" activeTab="1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'0000-11-01'!$A$1:$O$43</definedName>
    <definedName name="_xlnm.Print_Area" localSheetId="0">'2491-00-01'!$A$1:$AU$42</definedName>
    <definedName name="_xlnm.Print_Area" localSheetId="1">'2491-00-02'!$A$1:$AT$34</definedName>
    <definedName name="_xlnm.Print_Area" localSheetId="2">'2491-00-03'!$A$1:$X$64</definedName>
    <definedName name="_xlnm.Print_Area" localSheetId="3">'2491-00-04'!$A$1:$R$42</definedName>
    <definedName name="_xlnm.Print_Area" localSheetId="4">'2491-00-05'!$A$1:$R$63</definedName>
    <definedName name="_xlnm.Print_Area" localSheetId="5">'2491-00-06'!$A$1:$R$65</definedName>
    <definedName name="_xlnm.Print_Area" localSheetId="6">'2491-00-07'!$A$1:$R$43</definedName>
    <definedName name="_xlnm.Print_Area" localSheetId="7">'2491-00-08'!$A$1:$R$35</definedName>
    <definedName name="_xlnm.Print_Area" localSheetId="8">'2491-00-09'!$A$1:$AT$42</definedName>
    <definedName name="_xlnm.Print_Area" localSheetId="9">'2491-00-10'!$A$1:$AT$42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<sst xmlns="http://schemas.openxmlformats.org/spreadsheetml/2006/main" count="1313" uniqueCount="395">
  <si>
    <t>公開類</t>
  </si>
  <si>
    <t>編製機關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</si>
  <si>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</si>
  <si>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</si>
  <si>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</si>
  <si>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</si>
  <si>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</si>
  <si>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</si>
  <si>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</si>
  <si>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</si>
  <si>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</si>
  <si>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</si>
  <si>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</si>
  <si>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</si>
  <si>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</si>
  <si>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</si>
  <si>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</si>
  <si>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</si>
  <si>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</si>
  <si>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</si>
  <si>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</si>
  <si>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</si>
  <si>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</si>
  <si>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</si>
  <si>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</si>
  <si>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</si>
  <si>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</si>
  <si>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</si>
  <si>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</si>
  <si>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</si>
  <si>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</si>
  <si>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</si>
  <si>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</si>
  <si>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</si>
  <si>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</si>
  <si>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</si>
  <si>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</si>
  <si>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</si>
  <si>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</si>
  <si>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</si>
  <si>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</si>
  <si>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</si>
  <si>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</si>
  <si>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</si>
  <si>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</si>
  <si>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</si>
  <si>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臺北市政府</t>
  </si>
  <si>
    <t>   高雄市政府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</si>
  <si>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</si>
  <si>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</si>
  <si>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</si>
  <si>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</si>
  <si>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</si>
  <si>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</si>
  <si>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</si>
  <si>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</si>
  <si>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</si>
  <si>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</si>
  <si>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</si>
  <si>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</si>
  <si>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</si>
  <si>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</si>
  <si>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</si>
  <si>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</si>
  <si>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</si>
  <si>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</si>
  <si>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</si>
  <si>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</si>
  <si>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</si>
  <si>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</si>
  <si>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</si>
  <si>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</si>
  <si>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</si>
  <si>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</si>
  <si>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</si>
  <si>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</si>
  <si>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</si>
  <si>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</si>
  <si>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</si>
  <si>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</si>
  <si>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</si>
  <si>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</si>
  <si>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</si>
  <si>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</si>
  <si>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</si>
  <si>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</si>
  <si>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</si>
  <si>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</si>
  <si>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</si>
  <si>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</si>
  <si>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</si>
  <si>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</si>
  <si>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</si>
  <si>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</si>
  <si>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</si>
  <si>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</si>
  <si>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</si>
  <si>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</si>
  <si>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</si>
  <si>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</si>
  <si>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</si>
  <si>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</si>
  <si>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</si>
  <si>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</si>
  <si>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</si>
  <si>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</si>
  <si>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</si>
  <si>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</si>
  <si>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</si>
  <si>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</si>
  <si>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</si>
  <si>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</si>
  <si>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</si>
  <si>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</si>
  <si>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</si>
  <si>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</si>
  <si>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</si>
  <si>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</si>
  <si>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</si>
  <si>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</si>
  <si>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</si>
  <si>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</si>
  <si>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</si>
  <si>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</si>
  <si>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</si>
  <si>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</si>
  <si>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</si>
  <si>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</si>
  <si>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</si>
  <si>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</si>
  <si>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</si>
  <si>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</si>
  <si>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</si>
  <si>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</si>
  <si>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</si>
  <si>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</si>
  <si>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</si>
  <si>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</si>
  <si>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</si>
  <si>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</si>
  <si>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</si>
  <si>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</si>
  <si>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</si>
  <si>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</si>
  <si>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</si>
  <si>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</si>
  <si>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</si>
  <si>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</si>
  <si>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</si>
  <si>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</si>
  <si>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</si>
  <si>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</si>
  <si>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</si>
  <si>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</si>
  <si>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</si>
  <si>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</si>
  <si>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</si>
  <si>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</si>
  <si>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</si>
  <si>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</si>
  <si>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</si>
  <si>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</si>
  <si>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</si>
  <si>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</si>
  <si>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</si>
  <si>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</si>
  <si>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</si>
  <si>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</si>
  <si>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</si>
  <si>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</si>
  <si>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</si>
  <si>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</si>
  <si>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</si>
  <si>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臺北市政府</t>
  </si>
  <si>
    <t>      高雄市政府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</si>
  <si>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</si>
  <si>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</si>
  <si>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</si>
  <si>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</si>
  <si>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</si>
  <si>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</si>
  <si>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</si>
  <si>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</si>
  <si>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</si>
  <si>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</si>
  <si>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</si>
  <si>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</si>
  <si>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</si>
  <si>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</si>
  <si>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</si>
  <si>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</si>
  <si>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</si>
  <si>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</si>
  <si>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</si>
  <si>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</si>
  <si>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</si>
  <si>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</si>
  <si>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</si>
  <si>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</si>
  <si>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</si>
  <si>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</si>
  <si>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</si>
  <si>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</si>
  <si>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</si>
  <si>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</si>
  <si>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</si>
  <si>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</si>
  <si>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</si>
  <si>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</si>
  <si>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</si>
  <si>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</si>
  <si>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</si>
  <si>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</si>
  <si>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</si>
  <si>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</si>
  <si>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</si>
  <si>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</si>
  <si>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</si>
  <si>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</si>
  <si>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</si>
  <si>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</si>
  <si>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</si>
  <si>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</si>
  <si>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</si>
  <si>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</si>
  <si>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</si>
  <si>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</si>
  <si>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</si>
  <si>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</si>
  <si>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</si>
  <si>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</si>
  <si>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</si>
  <si>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</si>
  <si>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</si>
  <si>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</si>
  <si>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</si>
  <si>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</si>
  <si>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</si>
  <si>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</si>
  <si>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</si>
  <si>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</si>
  <si>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</si>
  <si>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</si>
  <si>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</si>
  <si>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</si>
  <si>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</si>
  <si>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</si>
  <si>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</si>
  <si>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</si>
  <si>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</si>
  <si>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</si>
  <si>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</si>
  <si>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</si>
  <si>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</si>
  <si>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</si>
  <si>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</si>
  <si>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</si>
  <si>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</si>
  <si>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</si>
  <si>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</si>
  <si>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</si>
  <si>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</si>
  <si>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</si>
  <si>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</si>
  <si>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</si>
  <si>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</si>
  <si>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</si>
  <si>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</si>
  <si>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</si>
  <si>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</si>
  <si>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</si>
  <si>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</si>
  <si>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</si>
  <si>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</si>
  <si>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   交通部民用航空局</t>
  </si>
  <si>
    <t>   交通部航港局</t>
  </si>
  <si>
    <t>      交通部民用航空局</t>
  </si>
  <si>
    <t>      交通部航港局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</si>
  <si>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</si>
  <si>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</si>
  <si>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</si>
  <si>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</si>
  <si>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</si>
  <si>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</si>
  <si>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</si>
  <si>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</si>
  <si>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</si>
  <si>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</si>
  <si>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</si>
  <si>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</si>
  <si>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</si>
  <si>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</si>
  <si>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</si>
  <si>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</si>
  <si>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</si>
  <si>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</si>
  <si>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/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</si>
  <si>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</si>
  <si>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</si>
  <si>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</si>
  <si>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</si>
  <si>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</si>
  <si>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</si>
  <si>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</si>
  <si>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</si>
  <si>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</si>
  <si>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</si>
  <si>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</si>
  <si>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</si>
  <si>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</si>
  <si>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</si>
  <si>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</si>
  <si>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</si>
  <si>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</si>
  <si>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</si>
  <si>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</si>
  <si>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</si>
  <si>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</si>
  <si>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</si>
  <si>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</si>
  <si>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</si>
  <si>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</si>
  <si>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</si>
  <si>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</si>
  <si>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</si>
  <si>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</si>
  <si>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</si>
  <si>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</si>
  <si>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</si>
  <si>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</si>
  <si>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</si>
  <si>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</si>
  <si>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</si>
  <si>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</si>
  <si>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</si>
  <si>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</si>
  <si>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</si>
  <si>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</si>
  <si>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</si>
  <si>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</si>
  <si>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</si>
  <si>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</si>
  <si>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</si>
  <si>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</si>
  <si>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</si>
  <si>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</si>
  <si>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</si>
  <si>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</si>
  <si>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</si>
  <si>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</si>
  <si>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</si>
  <si>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</si>
  <si>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</si>
  <si>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</si>
  <si>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</si>
  <si>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</si>
  <si>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</si>
  <si>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</si>
  <si>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</si>
  <si>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</si>
  <si>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</si>
  <si>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 xml:space="preserve">公司登記現有家數及實收資本額─按負責人性別及縣市別分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</si>
  <si>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t xml:space="preserve">公司家數(家)
</t>
    </r>
    <r>
      <rPr>
        <sz val="12"/>
        <rFont val="Times New Roman"/>
        <family val="1"/>
      </rPr>
      <t>Number of Registered Companies</t>
    </r>
  </si>
  <si>
    <r>
      <t xml:space="preserve">公司實收資本額(百萬元)
</t>
    </r>
    <r>
      <rPr>
        <sz val="12"/>
        <rFont val="Times New Roman"/>
        <family val="1"/>
      </rPr>
      <t>Capital Amount of Registered Companies (NT$ million)</t>
    </r>
  </si>
  <si>
    <t>      國家科學及技術委員會
       新竹科學園區管理局</t>
  </si>
  <si>
    <t>      國家科學及技術委員會
       南部科學園區管理局</t>
  </si>
  <si>
    <t>      國家科學及技術委員會
       中部科學園區管理局</t>
  </si>
  <si>
    <r>
      <t>      </t>
    </r>
    <r>
      <rPr>
        <sz val="12"/>
        <color indexed="10"/>
        <rFont val="標楷體"/>
        <family val="4"/>
      </rPr>
      <t>農業部農業科技園區管理中心</t>
    </r>
  </si>
  <si>
    <r>
      <t>   </t>
    </r>
    <r>
      <rPr>
        <sz val="12"/>
        <color indexed="10"/>
        <rFont val="標楷體"/>
        <family val="4"/>
      </rPr>
      <t>農業部農業科技園區管理中心</t>
    </r>
  </si>
  <si>
    <t>   國家科學及技術委員會
    新竹科學園區管理局</t>
  </si>
  <si>
    <t>   國家科學及技術委員會
    南部科學園區管理局</t>
  </si>
  <si>
    <t>   國家科學及技術委員會
    中部科學園區管理局</t>
  </si>
  <si>
    <t>經濟部(商業發展署)</t>
  </si>
  <si>
    <r>
      <t>本部</t>
    </r>
    <r>
      <rPr>
        <sz val="11"/>
        <color indexed="10"/>
        <rFont val="標楷體"/>
        <family val="4"/>
      </rPr>
      <t>商業發展署</t>
    </r>
    <r>
      <rPr>
        <sz val="11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</si>
  <si>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1"/>
        <color indexed="10"/>
        <rFont val="標楷體"/>
        <family val="4"/>
      </rPr>
      <t>產業園區管理局</t>
    </r>
    <r>
      <rPr>
        <sz val="11"/>
        <rFont val="標楷體"/>
        <family val="4"/>
      </rPr>
      <t>、國家科學及技術委員會各科學園區管理局、農業部農業科技園區管理中心、交通部民用航空局、交通部航港局。</t>
    </r>
  </si>
  <si>
    <t>   商業發展署
   (實收資本額5億元以上之本國公司)</t>
  </si>
  <si>
    <t>   商業發展署
   (實收資本額未達5億元之本國公司)</t>
  </si>
  <si>
    <t>   經濟部產業園區管理局</t>
  </si>
  <si>
    <t>經濟部(商業發展署)</t>
  </si>
  <si>
    <r>
      <t>本部</t>
    </r>
    <r>
      <rPr>
        <sz val="10"/>
        <color indexed="10"/>
        <rFont val="標楷體"/>
        <family val="4"/>
      </rPr>
      <t>商業發展署</t>
    </r>
    <r>
      <rPr>
        <sz val="10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</si>
  <si>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"/>
        <color indexed="10"/>
        <rFont val="標楷體"/>
        <family val="4"/>
      </rPr>
      <t>產業園區管理局</t>
    </r>
    <r>
      <rPr>
        <sz val="10"/>
        <rFont val="標楷體"/>
        <family val="4"/>
      </rPr>
      <t>、國家科學及技術委員會各科學園區管理局、農業部農業科技園區管理中心、交通部民用航空局、交通部航港局。</t>
    </r>
  </si>
  <si>
    <r>
      <t>本部</t>
    </r>
    <r>
      <rPr>
        <sz val="10.5"/>
        <color indexed="10"/>
        <rFont val="標楷體"/>
        <family val="4"/>
      </rPr>
      <t>商業發展署</t>
    </r>
    <r>
      <rPr>
        <sz val="10.5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</si>
  <si>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.5"/>
        <color indexed="10"/>
        <rFont val="標楷體"/>
        <family val="4"/>
      </rPr>
      <t>產業園區管理局</t>
    </r>
    <r>
      <rPr>
        <sz val="10.5"/>
        <rFont val="標楷體"/>
        <family val="4"/>
      </rPr>
      <t>、國家科學及技術委員會各科學園區管理局、農業部農業科技園區管理中心、交通部民用航空局、交通部航港局。</t>
    </r>
  </si>
  <si>
    <r>
      <t>本部</t>
    </r>
    <r>
      <rPr>
        <sz val="10"/>
        <color indexed="10"/>
        <rFont val="標楷體"/>
        <family val="4"/>
      </rPr>
      <t>商業發展署</t>
    </r>
    <r>
      <rPr>
        <sz val="10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</si>
  <si>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"/>
        <color indexed="10"/>
        <rFont val="標楷體"/>
        <family val="4"/>
      </rPr>
      <t>產業園區管理局</t>
    </r>
    <r>
      <rPr>
        <sz val="10"/>
        <rFont val="標楷體"/>
        <family val="4"/>
      </rPr>
      <t>、國家科學及技術委員會各科學園區管理局、農業部農業科技園區管理中心、交通部民用航空局、交通部航港局。</t>
    </r>
  </si>
  <si>
    <t>      商業發展署
      (實收資本額5億元以上之本國公司)</t>
  </si>
  <si>
    <t>      商業發展署
      (實收資本額未達5億元之本國公司)</t>
  </si>
  <si>
    <r>
      <t>      </t>
    </r>
    <r>
      <rPr>
        <sz val="12"/>
        <color indexed="10"/>
        <rFont val="標楷體"/>
        <family val="4"/>
      </rPr>
      <t>經濟部產業園區管理局</t>
    </r>
  </si>
  <si>
    <r>
      <t>本部</t>
    </r>
    <r>
      <rPr>
        <sz val="11"/>
        <color indexed="10"/>
        <rFont val="標楷體"/>
        <family val="4"/>
      </rPr>
      <t>商業發展署</t>
    </r>
    <r>
      <rPr>
        <sz val="11"/>
        <rFont val="標楷體"/>
        <family val="4"/>
      </rPr>
      <t>。</t>
    </r>
  </si>
  <si>
    <t>中華民國112年11月底
November,2023</t>
  </si>
  <si>
    <t>中華民國112年11月</t>
  </si>
  <si>
    <t>中華民國112年12月20日編製</t>
  </si>
  <si>
    <t>設分公司之
外國公司</t>
  </si>
  <si>
    <t>設辦事處之
外國公司</t>
  </si>
  <si>
    <r>
      <t>2.</t>
    </r>
    <r>
      <rPr>
        <sz val="11"/>
        <color indexed="10"/>
        <rFont val="標楷體"/>
        <family val="4"/>
      </rPr>
      <t>設辦事處之外國公司</t>
    </r>
    <r>
      <rPr>
        <sz val="11"/>
        <rFont val="標楷體"/>
        <family val="4"/>
      </rPr>
      <t>在臺不可營業，故無營運資金之匯入。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</si>
</sst>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  <numFmt numFmtId="193" formatCode="0.0000000000_ "/>
    <numFmt numFmtId="194" formatCode="0.00000000_ "/>
    <numFmt numFmtId="195" formatCode="0.000000_ "/>
    <numFmt numFmtId="196" formatCode="0.00000000000000000000000000_ "/>
  </numFmts>
  <fonts count="65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0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186" fontId="9" fillId="0" borderId="0" xfId="35" applyNumberFormat="1" applyFont="1" applyAlignment="1" applyProtection="1">
      <alignment vertical="center"/>
      <protection hidden="1" locked="0"/>
    </xf>
    <xf numFmtId="0" fontId="5" fillId="0" borderId="0" xfId="65" applyNumberFormat="1" applyFont="1">
      <alignment/>
      <protection/>
    </xf>
    <xf numFmtId="0" fontId="61" fillId="33" borderId="0" xfId="49" applyFont="1" applyFill="1" applyAlignment="1">
      <alignment vertical="center"/>
      <protection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62" fillId="0" borderId="10" xfId="0" applyFont="1" applyBorder="1" applyAlignment="1" applyProtection="1">
      <alignment horizontal="center" vertical="center"/>
      <protection locked="0"/>
    </xf>
    <xf numFmtId="0" fontId="5" fillId="0" borderId="0" xfId="65" applyNumberFormat="1" applyFont="1" applyAlignment="1">
      <alignment vertical="center"/>
      <protection/>
    </xf>
    <xf numFmtId="0" fontId="5" fillId="0" borderId="0" xfId="66" applyFont="1" applyAlignment="1">
      <alignment vertical="top"/>
      <protection/>
    </xf>
    <xf numFmtId="0" fontId="5" fillId="0" borderId="0" xfId="64" applyNumberFormat="1" applyFont="1">
      <alignment/>
      <protection/>
    </xf>
    <xf numFmtId="0" fontId="14" fillId="0" borderId="0" xfId="64" applyNumberFormat="1" applyFont="1">
      <alignment/>
      <protection/>
    </xf>
    <xf numFmtId="0" fontId="62" fillId="0" borderId="10" xfId="49" applyFont="1" applyBorder="1" applyAlignment="1" applyProtection="1">
      <alignment horizontal="center" vertical="center"/>
      <protection locked="0"/>
    </xf>
    <xf numFmtId="0" fontId="8" fillId="0" borderId="0" xfId="64" applyNumberFormat="1" applyFont="1">
      <alignment/>
      <protection/>
    </xf>
    <xf numFmtId="0" fontId="5" fillId="0" borderId="0" xfId="64" applyNumberFormat="1" applyFont="1" applyAlignment="1">
      <alignment vertical="center"/>
      <protection/>
    </xf>
    <xf numFmtId="0" fontId="63" fillId="0" borderId="21" xfId="48" applyNumberFormat="1" applyFont="1" applyBorder="1" applyAlignment="1" applyProtection="1">
      <alignment horizontal="center" vertical="center"/>
      <protection hidden="1" locked="0"/>
    </xf>
    <xf numFmtId="0" fontId="63" fillId="0" borderId="10" xfId="48" applyNumberFormat="1" applyFont="1" applyBorder="1" applyAlignment="1" applyProtection="1">
      <alignment horizontal="center" vertical="center"/>
      <protection hidden="1" locked="0"/>
    </xf>
    <xf numFmtId="0" fontId="63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2" fillId="0" borderId="13" xfId="48" applyFont="1" applyBorder="1" applyAlignment="1" applyProtection="1">
      <alignment horizontal="center" vertical="center" wrapText="1"/>
      <protection locked="0"/>
    </xf>
    <xf numFmtId="179" fontId="62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61" fillId="33" borderId="0" xfId="49" applyFont="1" applyFill="1" applyAlignment="1">
      <alignment vertical="center" wrapText="1"/>
      <protection/>
    </xf>
    <xf numFmtId="0" fontId="64" fillId="0" borderId="16" xfId="0" applyFont="1" applyBorder="1" applyAlignment="1">
      <alignment vertical="center"/>
    </xf>
    <xf numFmtId="0" fontId="63" fillId="0" borderId="21" xfId="49" applyFont="1" applyBorder="1" applyAlignment="1" applyProtection="1">
      <alignment horizontal="center" vertical="center"/>
      <protection hidden="1" locked="0"/>
    </xf>
    <xf numFmtId="0" fontId="63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63" fillId="0" borderId="10" xfId="49" applyFont="1" applyBorder="1" applyAlignment="1" applyProtection="1">
      <alignment horizontal="center" vertical="center"/>
      <protection hidden="1" locked="0"/>
    </xf>
    <xf numFmtId="0" fontId="6" fillId="33" borderId="0" xfId="49" applyFont="1" applyFill="1" applyAlignment="1">
      <alignment vertical="center" wrapText="1"/>
      <protection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3" fillId="0" borderId="36" xfId="0" applyFont="1" applyBorder="1" applyAlignment="1" applyProtection="1">
      <alignment horizontal="center" vertical="center"/>
      <protection hidden="1" locked="0"/>
    </xf>
    <xf numFmtId="0" fontId="63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2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1" fillId="0" borderId="25" xfId="0" applyFont="1" applyBorder="1" applyAlignment="1" applyProtection="1" quotePrefix="1">
      <alignment horizontal="center" vertical="center" wrapText="1"/>
      <protection locked="0"/>
    </xf>
    <xf numFmtId="0" fontId="61" fillId="0" borderId="27" xfId="0" applyFont="1" applyBorder="1" applyAlignment="1" applyProtection="1" quotePrefix="1">
      <alignment horizontal="center" vertical="center" wrapText="1"/>
      <protection locked="0"/>
    </xf>
    <xf numFmtId="0" fontId="61" fillId="0" borderId="26" xfId="0" applyFont="1" applyBorder="1" applyAlignment="1" applyProtection="1" quotePrefix="1">
      <alignment horizontal="center" vertical="center" wrapText="1"/>
      <protection locked="0"/>
    </xf>
    <xf numFmtId="0" fontId="61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1" fillId="0" borderId="40" xfId="0" applyFont="1" applyBorder="1" applyAlignment="1" applyProtection="1" quotePrefix="1">
      <alignment horizontal="center" vertical="center" wrapText="1"/>
      <protection locked="0"/>
    </xf>
    <xf numFmtId="0" fontId="61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2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64" fillId="0" borderId="16" xfId="0" applyFont="1" applyBorder="1" applyAlignment="1">
      <alignment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3" fillId="0" borderId="21" xfId="0" applyFont="1" applyBorder="1" applyAlignment="1" applyProtection="1">
      <alignment horizontal="center" vertical="center"/>
      <protection locked="0"/>
    </xf>
    <xf numFmtId="0" fontId="63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1" fillId="0" borderId="42" xfId="0" applyFont="1" applyBorder="1" applyAlignment="1" applyProtection="1" quotePrefix="1">
      <alignment horizontal="center" vertical="center" wrapText="1"/>
      <protection locked="0"/>
    </xf>
    <xf numFmtId="0" fontId="61" fillId="0" borderId="43" xfId="0" applyFont="1" applyBorder="1" applyAlignment="1" applyProtection="1" quotePrefix="1">
      <alignment horizontal="center" vertical="center" wrapText="1"/>
      <protection locked="0"/>
    </xf>
    <xf numFmtId="0" fontId="61" fillId="0" borderId="15" xfId="0" applyFont="1" applyBorder="1" applyAlignment="1" applyProtection="1" quotePrefix="1">
      <alignment horizontal="center" vertical="center" wrapText="1"/>
      <protection locked="0"/>
    </xf>
    <xf numFmtId="0" fontId="61" fillId="0" borderId="23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2" fillId="0" borderId="0" xfId="34" applyFont="1" applyBorder="1" applyAlignment="1" applyProtection="1">
      <alignment horizontal="center" wrapText="1"/>
      <protection locked="0"/>
    </xf>
    <xf numFmtId="0" fontId="62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2"/>
  <sheetViews>
    <sheetView view="pageBreakPreview" zoomScale="71" zoomScaleSheetLayoutView="71" zoomScalePageLayoutView="0" workbookViewId="0" topLeftCell="A1">
      <selection activeCell="V34" sqref="V34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21" t="s">
        <v>372</v>
      </c>
      <c r="V1" s="222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21" t="s">
        <v>372</v>
      </c>
      <c r="AT1" s="223"/>
    </row>
    <row r="2" spans="1:46" ht="16.5" customHeight="1">
      <c r="A2" s="6" t="s">
        <v>2</v>
      </c>
      <c r="B2" s="7" t="s">
        <v>3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9"/>
      <c r="T2" s="10" t="s">
        <v>4</v>
      </c>
      <c r="U2" s="224" t="s">
        <v>5</v>
      </c>
      <c r="V2" s="225"/>
      <c r="W2" s="6" t="s">
        <v>2</v>
      </c>
      <c r="X2" s="7" t="s">
        <v>3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2"/>
      <c r="AJ2" s="132"/>
      <c r="AK2" s="132"/>
      <c r="AL2" s="132"/>
      <c r="AM2" s="132"/>
      <c r="AN2" s="132"/>
      <c r="AO2" s="132"/>
      <c r="AP2" s="132"/>
      <c r="AQ2" s="12"/>
      <c r="AR2" s="13" t="s">
        <v>4</v>
      </c>
      <c r="AS2" s="224" t="s">
        <v>5</v>
      </c>
      <c r="AT2" s="226"/>
    </row>
    <row r="3" spans="1:46" s="14" customFormat="1" ht="19.5" customHeight="1">
      <c r="A3" s="227" t="s">
        <v>235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 t="s">
        <v>243</v>
      </c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</row>
    <row r="4" spans="1:46" s="14" customFormat="1" ht="19.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9" t="str">
        <f>CONCATENATE('2491-00-06'!G5,"底")</f>
        <v>中華民國112年11月底</v>
      </c>
      <c r="I5" s="229"/>
      <c r="J5" s="229"/>
      <c r="K5" s="229"/>
      <c r="L5" s="229"/>
      <c r="M5" s="229"/>
      <c r="N5" s="229"/>
      <c r="O5" s="229"/>
      <c r="P5" s="229"/>
      <c r="Q5" s="133"/>
      <c r="R5" s="133"/>
      <c r="S5" s="133"/>
      <c r="T5" s="133"/>
      <c r="U5" s="18"/>
      <c r="V5" s="19" t="s">
        <v>6</v>
      </c>
      <c r="W5" s="16"/>
      <c r="X5" s="16"/>
      <c r="Y5" s="133"/>
      <c r="Z5" s="133"/>
      <c r="AA5" s="133"/>
      <c r="AB5" s="133"/>
      <c r="AC5" s="230" t="str">
        <f>H5</f>
        <v>中華民國112年11月底</v>
      </c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31" t="s">
        <v>7</v>
      </c>
      <c r="B6" s="232"/>
      <c r="C6" s="237" t="s">
        <v>8</v>
      </c>
      <c r="D6" s="238"/>
      <c r="E6" s="241" t="s">
        <v>9</v>
      </c>
      <c r="F6" s="242"/>
      <c r="G6" s="245" t="s">
        <v>10</v>
      </c>
      <c r="H6" s="246"/>
      <c r="I6" s="245" t="s">
        <v>353</v>
      </c>
      <c r="J6" s="246"/>
      <c r="K6" s="241" t="s">
        <v>11</v>
      </c>
      <c r="L6" s="249"/>
      <c r="M6" s="251" t="s">
        <v>12</v>
      </c>
      <c r="N6" s="252"/>
      <c r="O6" s="253" t="s">
        <v>343</v>
      </c>
      <c r="P6" s="242"/>
      <c r="Q6" s="255" t="s">
        <v>13</v>
      </c>
      <c r="R6" s="256"/>
      <c r="S6" s="245" t="s">
        <v>14</v>
      </c>
      <c r="T6" s="246"/>
      <c r="U6" s="245" t="s">
        <v>15</v>
      </c>
      <c r="V6" s="259"/>
      <c r="W6" s="231" t="s">
        <v>7</v>
      </c>
      <c r="X6" s="232"/>
      <c r="Y6" s="245" t="s">
        <v>348</v>
      </c>
      <c r="Z6" s="246"/>
      <c r="AA6" s="245" t="s">
        <v>16</v>
      </c>
      <c r="AB6" s="246"/>
      <c r="AC6" s="245" t="s">
        <v>17</v>
      </c>
      <c r="AD6" s="259"/>
      <c r="AE6" s="261" t="s">
        <v>18</v>
      </c>
      <c r="AF6" s="259"/>
      <c r="AG6" s="253" t="s">
        <v>19</v>
      </c>
      <c r="AH6" s="249"/>
      <c r="AI6" s="261" t="s">
        <v>20</v>
      </c>
      <c r="AJ6" s="259"/>
      <c r="AK6" s="261" t="s">
        <v>355</v>
      </c>
      <c r="AL6" s="259"/>
      <c r="AM6" s="261" t="s">
        <v>21</v>
      </c>
      <c r="AN6" s="259"/>
      <c r="AO6" s="261" t="s">
        <v>22</v>
      </c>
      <c r="AP6" s="259"/>
      <c r="AQ6" s="261" t="s">
        <v>23</v>
      </c>
      <c r="AR6" s="246"/>
      <c r="AS6" s="245" t="s">
        <v>24</v>
      </c>
      <c r="AT6" s="265"/>
    </row>
    <row r="7" spans="1:46" ht="16.5" customHeight="1">
      <c r="A7" s="233"/>
      <c r="B7" s="234"/>
      <c r="C7" s="239"/>
      <c r="D7" s="240"/>
      <c r="E7" s="243"/>
      <c r="F7" s="244"/>
      <c r="G7" s="247"/>
      <c r="H7" s="248"/>
      <c r="I7" s="247"/>
      <c r="J7" s="248"/>
      <c r="K7" s="243"/>
      <c r="L7" s="250"/>
      <c r="M7" s="267" t="s">
        <v>25</v>
      </c>
      <c r="N7" s="268"/>
      <c r="O7" s="254"/>
      <c r="P7" s="244"/>
      <c r="Q7" s="257"/>
      <c r="R7" s="258"/>
      <c r="S7" s="247"/>
      <c r="T7" s="248"/>
      <c r="U7" s="247"/>
      <c r="V7" s="260"/>
      <c r="W7" s="233"/>
      <c r="X7" s="234"/>
      <c r="Y7" s="263"/>
      <c r="Z7" s="264"/>
      <c r="AA7" s="247"/>
      <c r="AB7" s="248"/>
      <c r="AC7" s="247"/>
      <c r="AD7" s="260"/>
      <c r="AE7" s="269" t="s">
        <v>26</v>
      </c>
      <c r="AF7" s="270"/>
      <c r="AG7" s="254"/>
      <c r="AH7" s="250"/>
      <c r="AI7" s="269" t="s">
        <v>27</v>
      </c>
      <c r="AJ7" s="270"/>
      <c r="AK7" s="262"/>
      <c r="AL7" s="260"/>
      <c r="AM7" s="269" t="s">
        <v>28</v>
      </c>
      <c r="AN7" s="270"/>
      <c r="AO7" s="271" t="s">
        <v>29</v>
      </c>
      <c r="AP7" s="272"/>
      <c r="AQ7" s="262"/>
      <c r="AR7" s="248"/>
      <c r="AS7" s="247"/>
      <c r="AT7" s="266"/>
    </row>
    <row r="8" spans="1:46" ht="22.5" customHeight="1">
      <c r="A8" s="235"/>
      <c r="B8" s="236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35"/>
      <c r="X8" s="236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73" t="s">
        <v>32</v>
      </c>
      <c r="B9" s="274"/>
      <c r="C9" s="23">
        <v>770301</v>
      </c>
      <c r="D9" s="23">
        <v>28363950.543803</v>
      </c>
      <c r="E9" s="23">
        <v>19362</v>
      </c>
      <c r="F9" s="23">
        <v>696442.896869</v>
      </c>
      <c r="G9" s="23">
        <v>4273</v>
      </c>
      <c r="H9" s="23">
        <v>363918.896538</v>
      </c>
      <c r="I9" s="23">
        <v>201605</v>
      </c>
      <c r="J9" s="23">
        <v>8364219.68937</v>
      </c>
      <c r="K9" s="23">
        <v>7949</v>
      </c>
      <c r="L9" s="23">
        <v>1443657.530608</v>
      </c>
      <c r="M9" s="23">
        <v>3475</v>
      </c>
      <c r="N9" s="23">
        <v>188394.286358</v>
      </c>
      <c r="O9" s="23">
        <v>120169</v>
      </c>
      <c r="P9" s="23">
        <v>1439445.306486</v>
      </c>
      <c r="Q9" s="23">
        <v>94545</v>
      </c>
      <c r="R9" s="23">
        <v>1059095.659029</v>
      </c>
      <c r="S9" s="23">
        <v>16664</v>
      </c>
      <c r="T9" s="23">
        <v>1060428.864705</v>
      </c>
      <c r="U9" s="23">
        <v>7889</v>
      </c>
      <c r="V9" s="23">
        <v>65045.538436</v>
      </c>
      <c r="W9" s="273" t="s">
        <v>32</v>
      </c>
      <c r="X9" s="274"/>
      <c r="Y9" s="23">
        <v>27882</v>
      </c>
      <c r="Z9" s="23">
        <v>561681.875221</v>
      </c>
      <c r="AA9" s="23">
        <v>61441</v>
      </c>
      <c r="AB9" s="23">
        <v>9435006.140853</v>
      </c>
      <c r="AC9" s="23">
        <v>39734</v>
      </c>
      <c r="AD9" s="23">
        <v>1540312.107312</v>
      </c>
      <c r="AE9" s="23">
        <v>103255</v>
      </c>
      <c r="AF9" s="23">
        <v>1355688.491014</v>
      </c>
      <c r="AG9" s="23">
        <v>24076</v>
      </c>
      <c r="AH9" s="23">
        <v>370209.552613</v>
      </c>
      <c r="AI9" s="23">
        <v>0</v>
      </c>
      <c r="AJ9" s="23">
        <v>0</v>
      </c>
      <c r="AK9" s="23">
        <v>466</v>
      </c>
      <c r="AL9" s="23">
        <v>1798.566348</v>
      </c>
      <c r="AM9" s="23">
        <v>58</v>
      </c>
      <c r="AN9" s="23">
        <v>272.25</v>
      </c>
      <c r="AO9" s="23">
        <v>3443</v>
      </c>
      <c r="AP9" s="23">
        <v>84198.983434</v>
      </c>
      <c r="AQ9" s="23">
        <v>14112</v>
      </c>
      <c r="AR9" s="23">
        <v>153049.315799</v>
      </c>
      <c r="AS9" s="23">
        <v>19903</v>
      </c>
      <c r="AT9" s="23">
        <v>181084.59281</v>
      </c>
    </row>
    <row r="10" spans="1:46" s="22" customFormat="1" ht="16.5" customHeight="1">
      <c r="A10" s="275" t="s">
        <v>216</v>
      </c>
      <c r="B10" s="276"/>
      <c r="C10" s="23">
        <v>768541</v>
      </c>
      <c r="D10" s="23">
        <v>28336086.384575</v>
      </c>
      <c r="E10" s="23">
        <v>19175</v>
      </c>
      <c r="F10" s="23">
        <v>694408.806869</v>
      </c>
      <c r="G10" s="23">
        <v>4244</v>
      </c>
      <c r="H10" s="23">
        <v>363418.0126</v>
      </c>
      <c r="I10" s="23">
        <v>201412</v>
      </c>
      <c r="J10" s="23">
        <v>8356438.07437</v>
      </c>
      <c r="K10" s="23">
        <v>7940</v>
      </c>
      <c r="L10" s="23">
        <v>1443554.430608</v>
      </c>
      <c r="M10" s="23">
        <v>3472</v>
      </c>
      <c r="N10" s="23">
        <v>188387.436358</v>
      </c>
      <c r="O10" s="23">
        <v>119717</v>
      </c>
      <c r="P10" s="23">
        <v>1435657.759486</v>
      </c>
      <c r="Q10" s="23">
        <v>94452</v>
      </c>
      <c r="R10" s="23">
        <v>1057484.614029</v>
      </c>
      <c r="S10" s="23">
        <v>16548</v>
      </c>
      <c r="T10" s="23">
        <v>1054754.385355</v>
      </c>
      <c r="U10" s="23">
        <v>7873</v>
      </c>
      <c r="V10" s="23">
        <v>64566.262496</v>
      </c>
      <c r="W10" s="275" t="s">
        <v>216</v>
      </c>
      <c r="X10" s="276"/>
      <c r="Y10" s="23">
        <v>27845</v>
      </c>
      <c r="Z10" s="23">
        <v>561581.455221</v>
      </c>
      <c r="AA10" s="23">
        <v>61370</v>
      </c>
      <c r="AB10" s="23">
        <v>9434006.626853</v>
      </c>
      <c r="AC10" s="23">
        <v>39501</v>
      </c>
      <c r="AD10" s="23">
        <v>1538544.552312</v>
      </c>
      <c r="AE10" s="23">
        <v>103130</v>
      </c>
      <c r="AF10" s="23">
        <v>1353958.526014</v>
      </c>
      <c r="AG10" s="23">
        <v>23920</v>
      </c>
      <c r="AH10" s="23">
        <v>369128.793613</v>
      </c>
      <c r="AI10" s="23">
        <v>0</v>
      </c>
      <c r="AJ10" s="23">
        <v>0</v>
      </c>
      <c r="AK10" s="23">
        <v>465</v>
      </c>
      <c r="AL10" s="23">
        <v>1797.566348</v>
      </c>
      <c r="AM10" s="23">
        <v>58</v>
      </c>
      <c r="AN10" s="23">
        <v>272.25</v>
      </c>
      <c r="AO10" s="23">
        <v>3436</v>
      </c>
      <c r="AP10" s="23">
        <v>84133.733434</v>
      </c>
      <c r="AQ10" s="23">
        <v>14093</v>
      </c>
      <c r="AR10" s="23">
        <v>152946.255799</v>
      </c>
      <c r="AS10" s="23">
        <v>19890</v>
      </c>
      <c r="AT10" s="23">
        <v>181046.84281</v>
      </c>
    </row>
    <row r="11" spans="1:46" s="22" customFormat="1" ht="16.5" customHeight="1">
      <c r="A11" s="277" t="s">
        <v>256</v>
      </c>
      <c r="B11" s="278"/>
      <c r="C11" s="23">
        <v>148821</v>
      </c>
      <c r="D11" s="23">
        <v>2689113.087459</v>
      </c>
      <c r="E11" s="23">
        <v>2393</v>
      </c>
      <c r="F11" s="23">
        <v>62445.295485</v>
      </c>
      <c r="G11" s="23">
        <v>416</v>
      </c>
      <c r="H11" s="23">
        <v>9859.899448</v>
      </c>
      <c r="I11" s="23">
        <v>47175</v>
      </c>
      <c r="J11" s="23">
        <v>1214643.301178</v>
      </c>
      <c r="K11" s="23">
        <v>924</v>
      </c>
      <c r="L11" s="23">
        <v>72451.429895</v>
      </c>
      <c r="M11" s="23">
        <v>643</v>
      </c>
      <c r="N11" s="23">
        <v>4579.964175</v>
      </c>
      <c r="O11" s="23">
        <v>25275</v>
      </c>
      <c r="P11" s="23">
        <v>216413.828434</v>
      </c>
      <c r="Q11" s="23">
        <v>17636</v>
      </c>
      <c r="R11" s="23">
        <v>110758.711704</v>
      </c>
      <c r="S11" s="23">
        <v>2136</v>
      </c>
      <c r="T11" s="23">
        <v>70382.990145</v>
      </c>
      <c r="U11" s="23">
        <v>1041</v>
      </c>
      <c r="V11" s="23">
        <v>6129.172835</v>
      </c>
      <c r="W11" s="277" t="s">
        <v>256</v>
      </c>
      <c r="X11" s="278"/>
      <c r="Y11" s="23">
        <v>5506</v>
      </c>
      <c r="Z11" s="23">
        <v>51134.518577</v>
      </c>
      <c r="AA11" s="23">
        <v>9595</v>
      </c>
      <c r="AB11" s="23">
        <v>369447.377792</v>
      </c>
      <c r="AC11" s="23">
        <v>5588</v>
      </c>
      <c r="AD11" s="23">
        <v>183265.849656</v>
      </c>
      <c r="AE11" s="23">
        <v>19280</v>
      </c>
      <c r="AF11" s="23">
        <v>232091.319755</v>
      </c>
      <c r="AG11" s="23">
        <v>3720</v>
      </c>
      <c r="AH11" s="23">
        <v>35991.895274</v>
      </c>
      <c r="AI11" s="23">
        <v>0</v>
      </c>
      <c r="AJ11" s="23">
        <v>0</v>
      </c>
      <c r="AK11" s="23">
        <v>66</v>
      </c>
      <c r="AL11" s="23">
        <v>169.65552</v>
      </c>
      <c r="AM11" s="23">
        <v>6</v>
      </c>
      <c r="AN11" s="23">
        <v>17.9</v>
      </c>
      <c r="AO11" s="23">
        <v>515</v>
      </c>
      <c r="AP11" s="23">
        <v>4091.848076</v>
      </c>
      <c r="AQ11" s="23">
        <v>2747</v>
      </c>
      <c r="AR11" s="23">
        <v>17380.715534</v>
      </c>
      <c r="AS11" s="23">
        <v>4159</v>
      </c>
      <c r="AT11" s="23">
        <v>27857.413976</v>
      </c>
    </row>
    <row r="12" spans="1:46" s="22" customFormat="1" ht="16.5" customHeight="1">
      <c r="A12" s="277" t="s">
        <v>255</v>
      </c>
      <c r="B12" s="278"/>
      <c r="C12" s="23">
        <v>177519</v>
      </c>
      <c r="D12" s="23">
        <v>14727562.422954</v>
      </c>
      <c r="E12" s="23">
        <v>2798</v>
      </c>
      <c r="F12" s="23">
        <v>253987.71523</v>
      </c>
      <c r="G12" s="23">
        <v>380</v>
      </c>
      <c r="H12" s="23">
        <v>183812.553615</v>
      </c>
      <c r="I12" s="23">
        <v>28099</v>
      </c>
      <c r="J12" s="23">
        <v>1999682.424842</v>
      </c>
      <c r="K12" s="23">
        <v>1507</v>
      </c>
      <c r="L12" s="23">
        <v>771135.308241</v>
      </c>
      <c r="M12" s="23">
        <v>371</v>
      </c>
      <c r="N12" s="23">
        <v>9016.387672</v>
      </c>
      <c r="O12" s="23">
        <v>20101</v>
      </c>
      <c r="P12" s="23">
        <v>600427.677459</v>
      </c>
      <c r="Q12" s="23">
        <v>26208</v>
      </c>
      <c r="R12" s="23">
        <v>495508.31545</v>
      </c>
      <c r="S12" s="23">
        <v>5009</v>
      </c>
      <c r="T12" s="23">
        <v>487578.96352</v>
      </c>
      <c r="U12" s="23">
        <v>2081</v>
      </c>
      <c r="V12" s="23">
        <v>24572.654067</v>
      </c>
      <c r="W12" s="277" t="s">
        <v>255</v>
      </c>
      <c r="X12" s="278"/>
      <c r="Y12" s="23">
        <v>11343</v>
      </c>
      <c r="Z12" s="23">
        <v>419193.720793</v>
      </c>
      <c r="AA12" s="23">
        <v>24131</v>
      </c>
      <c r="AB12" s="23">
        <v>7972318.699921</v>
      </c>
      <c r="AC12" s="23">
        <v>8946</v>
      </c>
      <c r="AD12" s="23">
        <v>774739.542166</v>
      </c>
      <c r="AE12" s="23">
        <v>32399</v>
      </c>
      <c r="AF12" s="23">
        <v>453704.91199</v>
      </c>
      <c r="AG12" s="23">
        <v>5289</v>
      </c>
      <c r="AH12" s="23">
        <v>101843.608979</v>
      </c>
      <c r="AI12" s="23">
        <v>0</v>
      </c>
      <c r="AJ12" s="23">
        <v>0</v>
      </c>
      <c r="AK12" s="23">
        <v>162</v>
      </c>
      <c r="AL12" s="23">
        <v>700.81523</v>
      </c>
      <c r="AM12" s="23">
        <v>5</v>
      </c>
      <c r="AN12" s="23">
        <v>26</v>
      </c>
      <c r="AO12" s="23">
        <v>883</v>
      </c>
      <c r="AP12" s="23">
        <v>28170.756653</v>
      </c>
      <c r="AQ12" s="23">
        <v>3834</v>
      </c>
      <c r="AR12" s="23">
        <v>94198.7884</v>
      </c>
      <c r="AS12" s="23">
        <v>3973</v>
      </c>
      <c r="AT12" s="23">
        <v>56943.578726</v>
      </c>
    </row>
    <row r="13" spans="1:46" s="22" customFormat="1" ht="16.5" customHeight="1">
      <c r="A13" s="277" t="s">
        <v>284</v>
      </c>
      <c r="B13" s="278"/>
      <c r="C13" s="23">
        <v>70306</v>
      </c>
      <c r="D13" s="23">
        <v>1689074.048181</v>
      </c>
      <c r="E13" s="23">
        <v>1279</v>
      </c>
      <c r="F13" s="23">
        <v>33611.684414</v>
      </c>
      <c r="G13" s="23">
        <v>343</v>
      </c>
      <c r="H13" s="23">
        <v>5786.01775</v>
      </c>
      <c r="I13" s="23">
        <v>21163</v>
      </c>
      <c r="J13" s="23">
        <v>815646.886794</v>
      </c>
      <c r="K13" s="23">
        <v>624</v>
      </c>
      <c r="L13" s="23">
        <v>68203.954041</v>
      </c>
      <c r="M13" s="23">
        <v>453</v>
      </c>
      <c r="N13" s="23">
        <v>6010.034682</v>
      </c>
      <c r="O13" s="23">
        <v>12794</v>
      </c>
      <c r="P13" s="23">
        <v>116289.684526</v>
      </c>
      <c r="Q13" s="23">
        <v>7360</v>
      </c>
      <c r="R13" s="23">
        <v>50053.350872</v>
      </c>
      <c r="S13" s="23">
        <v>1536</v>
      </c>
      <c r="T13" s="23">
        <v>200894.012766</v>
      </c>
      <c r="U13" s="23">
        <v>534</v>
      </c>
      <c r="V13" s="23">
        <v>2839.67111</v>
      </c>
      <c r="W13" s="277" t="s">
        <v>284</v>
      </c>
      <c r="X13" s="278"/>
      <c r="Y13" s="23">
        <v>1801</v>
      </c>
      <c r="Z13" s="23">
        <v>12881.070283</v>
      </c>
      <c r="AA13" s="23">
        <v>4417</v>
      </c>
      <c r="AB13" s="23">
        <v>110888.404286</v>
      </c>
      <c r="AC13" s="23">
        <v>3757</v>
      </c>
      <c r="AD13" s="23">
        <v>82914.376882</v>
      </c>
      <c r="AE13" s="23">
        <v>8777</v>
      </c>
      <c r="AF13" s="23">
        <v>146658.736094</v>
      </c>
      <c r="AG13" s="23">
        <v>2312</v>
      </c>
      <c r="AH13" s="23">
        <v>16899.039169</v>
      </c>
      <c r="AI13" s="23">
        <v>0</v>
      </c>
      <c r="AJ13" s="23">
        <v>0</v>
      </c>
      <c r="AK13" s="23">
        <v>38</v>
      </c>
      <c r="AL13" s="23">
        <v>58.891018</v>
      </c>
      <c r="AM13" s="23">
        <v>3</v>
      </c>
      <c r="AN13" s="23">
        <v>25</v>
      </c>
      <c r="AO13" s="23">
        <v>309</v>
      </c>
      <c r="AP13" s="23">
        <v>1703.973</v>
      </c>
      <c r="AQ13" s="23">
        <v>1192</v>
      </c>
      <c r="AR13" s="23">
        <v>4780.45227</v>
      </c>
      <c r="AS13" s="23">
        <v>1614</v>
      </c>
      <c r="AT13" s="23">
        <v>12928.808224</v>
      </c>
    </row>
    <row r="14" spans="1:46" s="22" customFormat="1" ht="16.5" customHeight="1">
      <c r="A14" s="277" t="s">
        <v>212</v>
      </c>
      <c r="B14" s="278"/>
      <c r="C14" s="23">
        <v>117567</v>
      </c>
      <c r="D14" s="23">
        <v>2178000.311173</v>
      </c>
      <c r="E14" s="23">
        <v>2548</v>
      </c>
      <c r="F14" s="23">
        <v>49658.265416</v>
      </c>
      <c r="G14" s="23">
        <v>599</v>
      </c>
      <c r="H14" s="23">
        <v>13221.18044</v>
      </c>
      <c r="I14" s="23">
        <v>35165</v>
      </c>
      <c r="J14" s="23">
        <v>905189.211823</v>
      </c>
      <c r="K14" s="23">
        <v>1011</v>
      </c>
      <c r="L14" s="23">
        <v>50409.830861</v>
      </c>
      <c r="M14" s="23">
        <v>437</v>
      </c>
      <c r="N14" s="23">
        <v>150452.837109</v>
      </c>
      <c r="O14" s="23">
        <v>17756</v>
      </c>
      <c r="P14" s="23">
        <v>133278.163478</v>
      </c>
      <c r="Q14" s="23">
        <v>14537</v>
      </c>
      <c r="R14" s="23">
        <v>68815.726729</v>
      </c>
      <c r="S14" s="23">
        <v>1877</v>
      </c>
      <c r="T14" s="23">
        <v>68775.388727</v>
      </c>
      <c r="U14" s="23">
        <v>1156</v>
      </c>
      <c r="V14" s="23">
        <v>8538.621838</v>
      </c>
      <c r="W14" s="277" t="s">
        <v>212</v>
      </c>
      <c r="X14" s="278"/>
      <c r="Y14" s="23">
        <v>3412</v>
      </c>
      <c r="Z14" s="23">
        <v>24233.952296</v>
      </c>
      <c r="AA14" s="23">
        <v>7883</v>
      </c>
      <c r="AB14" s="23">
        <v>366035.390018</v>
      </c>
      <c r="AC14" s="23">
        <v>6314</v>
      </c>
      <c r="AD14" s="23">
        <v>174121.975046</v>
      </c>
      <c r="AE14" s="23">
        <v>15226</v>
      </c>
      <c r="AF14" s="23">
        <v>94926.328289</v>
      </c>
      <c r="AG14" s="23">
        <v>3624</v>
      </c>
      <c r="AH14" s="23">
        <v>31869.316465</v>
      </c>
      <c r="AI14" s="23">
        <v>0</v>
      </c>
      <c r="AJ14" s="23">
        <v>0</v>
      </c>
      <c r="AK14" s="23">
        <v>81</v>
      </c>
      <c r="AL14" s="23">
        <v>214.498888</v>
      </c>
      <c r="AM14" s="23">
        <v>7</v>
      </c>
      <c r="AN14" s="23">
        <v>43.2</v>
      </c>
      <c r="AO14" s="23">
        <v>515</v>
      </c>
      <c r="AP14" s="23">
        <v>3944.542562</v>
      </c>
      <c r="AQ14" s="23">
        <v>2320</v>
      </c>
      <c r="AR14" s="23">
        <v>13367.280651</v>
      </c>
      <c r="AS14" s="23">
        <v>3099</v>
      </c>
      <c r="AT14" s="23">
        <v>20904.600537</v>
      </c>
    </row>
    <row r="15" spans="1:46" s="22" customFormat="1" ht="16.5" customHeight="1">
      <c r="A15" s="277" t="s">
        <v>213</v>
      </c>
      <c r="B15" s="278"/>
      <c r="C15" s="23">
        <v>44239</v>
      </c>
      <c r="D15" s="23">
        <v>1106137.108942</v>
      </c>
      <c r="E15" s="23">
        <v>1348</v>
      </c>
      <c r="F15" s="23">
        <v>28006.851423</v>
      </c>
      <c r="G15" s="23">
        <v>293</v>
      </c>
      <c r="H15" s="23">
        <v>6800.621793</v>
      </c>
      <c r="I15" s="23">
        <v>13774</v>
      </c>
      <c r="J15" s="23">
        <v>492324.086843</v>
      </c>
      <c r="K15" s="23">
        <v>706</v>
      </c>
      <c r="L15" s="23">
        <v>51396.964658</v>
      </c>
      <c r="M15" s="23">
        <v>202</v>
      </c>
      <c r="N15" s="23">
        <v>2206.82197</v>
      </c>
      <c r="O15" s="23">
        <v>6617</v>
      </c>
      <c r="P15" s="23">
        <v>68776.689585</v>
      </c>
      <c r="Q15" s="23">
        <v>5133</v>
      </c>
      <c r="R15" s="23">
        <v>120439.39502</v>
      </c>
      <c r="S15" s="23">
        <v>722</v>
      </c>
      <c r="T15" s="23">
        <v>25503.915398</v>
      </c>
      <c r="U15" s="23">
        <v>396</v>
      </c>
      <c r="V15" s="23">
        <v>2567.010134</v>
      </c>
      <c r="W15" s="277" t="s">
        <v>213</v>
      </c>
      <c r="X15" s="278"/>
      <c r="Y15" s="23">
        <v>1002</v>
      </c>
      <c r="Z15" s="23">
        <v>6442.547431</v>
      </c>
      <c r="AA15" s="23">
        <v>2983</v>
      </c>
      <c r="AB15" s="23">
        <v>126656.51027</v>
      </c>
      <c r="AC15" s="23">
        <v>2664</v>
      </c>
      <c r="AD15" s="23">
        <v>58338.999679</v>
      </c>
      <c r="AE15" s="23">
        <v>4870</v>
      </c>
      <c r="AF15" s="23">
        <v>78414.363613</v>
      </c>
      <c r="AG15" s="23">
        <v>1305</v>
      </c>
      <c r="AH15" s="23">
        <v>11971.586586</v>
      </c>
      <c r="AI15" s="23">
        <v>0</v>
      </c>
      <c r="AJ15" s="23">
        <v>0</v>
      </c>
      <c r="AK15" s="23">
        <v>28</v>
      </c>
      <c r="AL15" s="23">
        <v>99.376026</v>
      </c>
      <c r="AM15" s="23">
        <v>4</v>
      </c>
      <c r="AN15" s="23">
        <v>28.68</v>
      </c>
      <c r="AO15" s="23">
        <v>173</v>
      </c>
      <c r="AP15" s="23">
        <v>5552.66255</v>
      </c>
      <c r="AQ15" s="23">
        <v>703</v>
      </c>
      <c r="AR15" s="23">
        <v>2860.278223</v>
      </c>
      <c r="AS15" s="23">
        <v>1316</v>
      </c>
      <c r="AT15" s="23">
        <v>17749.74774</v>
      </c>
    </row>
    <row r="16" spans="1:46" s="22" customFormat="1" ht="16.5" customHeight="1">
      <c r="A16" s="279" t="s">
        <v>217</v>
      </c>
      <c r="B16" s="276"/>
      <c r="C16" s="23">
        <v>86111</v>
      </c>
      <c r="D16" s="23">
        <v>2295411.630792</v>
      </c>
      <c r="E16" s="23">
        <v>3283</v>
      </c>
      <c r="F16" s="23">
        <v>71509.919926</v>
      </c>
      <c r="G16" s="23">
        <v>728</v>
      </c>
      <c r="H16" s="23">
        <v>18450.796017</v>
      </c>
      <c r="I16" s="23">
        <v>19563</v>
      </c>
      <c r="J16" s="23">
        <v>1025153.595483</v>
      </c>
      <c r="K16" s="23">
        <v>1081</v>
      </c>
      <c r="L16" s="23">
        <v>183167.239251</v>
      </c>
      <c r="M16" s="23">
        <v>737</v>
      </c>
      <c r="N16" s="23">
        <v>9536.808492</v>
      </c>
      <c r="O16" s="23">
        <v>16958</v>
      </c>
      <c r="P16" s="23">
        <v>137897.208415</v>
      </c>
      <c r="Q16" s="23">
        <v>11413</v>
      </c>
      <c r="R16" s="23">
        <v>114431.351455</v>
      </c>
      <c r="S16" s="23">
        <v>2640</v>
      </c>
      <c r="T16" s="23">
        <v>93842.346108</v>
      </c>
      <c r="U16" s="23">
        <v>1470</v>
      </c>
      <c r="V16" s="23">
        <v>11062.224912</v>
      </c>
      <c r="W16" s="279" t="s">
        <v>217</v>
      </c>
      <c r="X16" s="276"/>
      <c r="Y16" s="23">
        <v>2045</v>
      </c>
      <c r="Z16" s="23">
        <v>13957.531051</v>
      </c>
      <c r="AA16" s="23">
        <v>5345</v>
      </c>
      <c r="AB16" s="23">
        <v>257784.923733</v>
      </c>
      <c r="AC16" s="23">
        <v>3758</v>
      </c>
      <c r="AD16" s="23">
        <v>112341.653408</v>
      </c>
      <c r="AE16" s="23">
        <v>9488</v>
      </c>
      <c r="AF16" s="23">
        <v>71829.408434</v>
      </c>
      <c r="AG16" s="23">
        <v>2952</v>
      </c>
      <c r="AH16" s="23">
        <v>117597.474444</v>
      </c>
      <c r="AI16" s="23">
        <v>0</v>
      </c>
      <c r="AJ16" s="23">
        <v>0</v>
      </c>
      <c r="AK16" s="23">
        <v>47</v>
      </c>
      <c r="AL16" s="23">
        <v>461.795</v>
      </c>
      <c r="AM16" s="23">
        <v>7</v>
      </c>
      <c r="AN16" s="23">
        <v>23.55</v>
      </c>
      <c r="AO16" s="23">
        <v>363</v>
      </c>
      <c r="AP16" s="23">
        <v>25012.692371</v>
      </c>
      <c r="AQ16" s="23">
        <v>1435</v>
      </c>
      <c r="AR16" s="23">
        <v>10735.57532</v>
      </c>
      <c r="AS16" s="23">
        <v>2798</v>
      </c>
      <c r="AT16" s="23">
        <v>20615.536972</v>
      </c>
    </row>
    <row r="17" spans="1:46" s="22" customFormat="1" ht="16.5" customHeight="1">
      <c r="A17" s="277" t="s">
        <v>218</v>
      </c>
      <c r="B17" s="278"/>
      <c r="C17" s="23">
        <v>7317</v>
      </c>
      <c r="D17" s="23">
        <v>104528.667531</v>
      </c>
      <c r="E17" s="23">
        <v>367</v>
      </c>
      <c r="F17" s="23">
        <v>7369.513139</v>
      </c>
      <c r="G17" s="23">
        <v>157</v>
      </c>
      <c r="H17" s="23">
        <v>6725.502891</v>
      </c>
      <c r="I17" s="23">
        <v>1607</v>
      </c>
      <c r="J17" s="23">
        <v>31615.133567</v>
      </c>
      <c r="K17" s="23">
        <v>78</v>
      </c>
      <c r="L17" s="23">
        <v>2520.56</v>
      </c>
      <c r="M17" s="23">
        <v>30</v>
      </c>
      <c r="N17" s="23">
        <v>481.4</v>
      </c>
      <c r="O17" s="23">
        <v>1325</v>
      </c>
      <c r="P17" s="23">
        <v>15796.596693</v>
      </c>
      <c r="Q17" s="23">
        <v>646</v>
      </c>
      <c r="R17" s="23">
        <v>3684.78701</v>
      </c>
      <c r="S17" s="23">
        <v>179</v>
      </c>
      <c r="T17" s="23">
        <v>7323.9192</v>
      </c>
      <c r="U17" s="23">
        <v>126</v>
      </c>
      <c r="V17" s="23">
        <v>1298.861168</v>
      </c>
      <c r="W17" s="277" t="s">
        <v>218</v>
      </c>
      <c r="X17" s="278"/>
      <c r="Y17" s="23">
        <v>177</v>
      </c>
      <c r="Z17" s="23">
        <v>2217.290612</v>
      </c>
      <c r="AA17" s="23">
        <v>358</v>
      </c>
      <c r="AB17" s="23">
        <v>5486.464899</v>
      </c>
      <c r="AC17" s="23">
        <v>839</v>
      </c>
      <c r="AD17" s="23">
        <v>9903.958044</v>
      </c>
      <c r="AE17" s="23">
        <v>738</v>
      </c>
      <c r="AF17" s="23">
        <v>3338.334238</v>
      </c>
      <c r="AG17" s="23">
        <v>335</v>
      </c>
      <c r="AH17" s="23">
        <v>2498.34488</v>
      </c>
      <c r="AI17" s="23">
        <v>0</v>
      </c>
      <c r="AJ17" s="23">
        <v>0</v>
      </c>
      <c r="AK17" s="23">
        <v>2</v>
      </c>
      <c r="AL17" s="23">
        <v>8.6</v>
      </c>
      <c r="AM17" s="23">
        <v>2</v>
      </c>
      <c r="AN17" s="23">
        <v>6.5</v>
      </c>
      <c r="AO17" s="23">
        <v>63</v>
      </c>
      <c r="AP17" s="23">
        <v>2026.2732</v>
      </c>
      <c r="AQ17" s="23">
        <v>103</v>
      </c>
      <c r="AR17" s="23">
        <v>483.46112</v>
      </c>
      <c r="AS17" s="23">
        <v>185</v>
      </c>
      <c r="AT17" s="23">
        <v>1743.16687</v>
      </c>
    </row>
    <row r="18" spans="1:46" s="22" customFormat="1" ht="16.5" customHeight="1">
      <c r="A18" s="277" t="s">
        <v>219</v>
      </c>
      <c r="B18" s="278"/>
      <c r="C18" s="23">
        <v>15835</v>
      </c>
      <c r="D18" s="23">
        <v>637531.82085</v>
      </c>
      <c r="E18" s="23">
        <v>353</v>
      </c>
      <c r="F18" s="23">
        <v>17629.252284</v>
      </c>
      <c r="G18" s="23">
        <v>93</v>
      </c>
      <c r="H18" s="23">
        <v>1069.77</v>
      </c>
      <c r="I18" s="23">
        <v>4154</v>
      </c>
      <c r="J18" s="23">
        <v>345459.953383</v>
      </c>
      <c r="K18" s="23">
        <v>236</v>
      </c>
      <c r="L18" s="23">
        <v>25367.170161</v>
      </c>
      <c r="M18" s="23">
        <v>66</v>
      </c>
      <c r="N18" s="23">
        <v>596.461888</v>
      </c>
      <c r="O18" s="23">
        <v>2830</v>
      </c>
      <c r="P18" s="23">
        <v>27378.501294</v>
      </c>
      <c r="Q18" s="23">
        <v>1142</v>
      </c>
      <c r="R18" s="23">
        <v>12783.538735</v>
      </c>
      <c r="S18" s="23">
        <v>172</v>
      </c>
      <c r="T18" s="23">
        <v>14920.135693</v>
      </c>
      <c r="U18" s="23">
        <v>166</v>
      </c>
      <c r="V18" s="23">
        <v>700.424</v>
      </c>
      <c r="W18" s="277" t="s">
        <v>219</v>
      </c>
      <c r="X18" s="278"/>
      <c r="Y18" s="23">
        <v>445</v>
      </c>
      <c r="Z18" s="23">
        <v>6758.851021</v>
      </c>
      <c r="AA18" s="23">
        <v>1471</v>
      </c>
      <c r="AB18" s="23">
        <v>43966.996618</v>
      </c>
      <c r="AC18" s="23">
        <v>1009</v>
      </c>
      <c r="AD18" s="23">
        <v>18854.963164</v>
      </c>
      <c r="AE18" s="23">
        <v>2615</v>
      </c>
      <c r="AF18" s="23">
        <v>112362.966824</v>
      </c>
      <c r="AG18" s="23">
        <v>445</v>
      </c>
      <c r="AH18" s="23">
        <v>4005.001514</v>
      </c>
      <c r="AI18" s="23">
        <v>0</v>
      </c>
      <c r="AJ18" s="23">
        <v>0</v>
      </c>
      <c r="AK18" s="23">
        <v>8</v>
      </c>
      <c r="AL18" s="23">
        <v>19.25</v>
      </c>
      <c r="AM18" s="23">
        <v>2</v>
      </c>
      <c r="AN18" s="23">
        <v>8</v>
      </c>
      <c r="AO18" s="23">
        <v>85</v>
      </c>
      <c r="AP18" s="23">
        <v>619.3</v>
      </c>
      <c r="AQ18" s="23">
        <v>288</v>
      </c>
      <c r="AR18" s="23">
        <v>1717.58994</v>
      </c>
      <c r="AS18" s="23">
        <v>255</v>
      </c>
      <c r="AT18" s="23">
        <v>3313.694331</v>
      </c>
    </row>
    <row r="19" spans="1:46" s="22" customFormat="1" ht="16.5" customHeight="1">
      <c r="A19" s="277" t="s">
        <v>220</v>
      </c>
      <c r="B19" s="278"/>
      <c r="C19" s="23">
        <v>8635</v>
      </c>
      <c r="D19" s="23">
        <v>299412.000099</v>
      </c>
      <c r="E19" s="23">
        <v>347</v>
      </c>
      <c r="F19" s="23">
        <v>5055.591556</v>
      </c>
      <c r="G19" s="23">
        <v>119</v>
      </c>
      <c r="H19" s="23">
        <v>1439.6</v>
      </c>
      <c r="I19" s="23">
        <v>2412</v>
      </c>
      <c r="J19" s="23">
        <v>198496.555647</v>
      </c>
      <c r="K19" s="23">
        <v>152</v>
      </c>
      <c r="L19" s="23">
        <v>2513.00403</v>
      </c>
      <c r="M19" s="23">
        <v>50</v>
      </c>
      <c r="N19" s="23">
        <v>190.019</v>
      </c>
      <c r="O19" s="23">
        <v>1690</v>
      </c>
      <c r="P19" s="23">
        <v>11548.298933</v>
      </c>
      <c r="Q19" s="23">
        <v>776</v>
      </c>
      <c r="R19" s="23">
        <v>13135.068599</v>
      </c>
      <c r="S19" s="23">
        <v>127</v>
      </c>
      <c r="T19" s="23">
        <v>2482.19</v>
      </c>
      <c r="U19" s="23">
        <v>82</v>
      </c>
      <c r="V19" s="23">
        <v>647.516</v>
      </c>
      <c r="W19" s="277" t="s">
        <v>220</v>
      </c>
      <c r="X19" s="278"/>
      <c r="Y19" s="23">
        <v>163</v>
      </c>
      <c r="Z19" s="23">
        <v>1900.27263</v>
      </c>
      <c r="AA19" s="23">
        <v>360</v>
      </c>
      <c r="AB19" s="23">
        <v>10550.691543</v>
      </c>
      <c r="AC19" s="23">
        <v>658</v>
      </c>
      <c r="AD19" s="23">
        <v>20807.38144</v>
      </c>
      <c r="AE19" s="23">
        <v>980</v>
      </c>
      <c r="AF19" s="23">
        <v>22178.169464</v>
      </c>
      <c r="AG19" s="23">
        <v>354</v>
      </c>
      <c r="AH19" s="23">
        <v>3196.034</v>
      </c>
      <c r="AI19" s="23">
        <v>0</v>
      </c>
      <c r="AJ19" s="23">
        <v>0</v>
      </c>
      <c r="AK19" s="23">
        <v>5</v>
      </c>
      <c r="AL19" s="23">
        <v>1.8</v>
      </c>
      <c r="AM19" s="23">
        <v>2</v>
      </c>
      <c r="AN19" s="23">
        <v>13</v>
      </c>
      <c r="AO19" s="23">
        <v>42</v>
      </c>
      <c r="AP19" s="23">
        <v>3327.49229</v>
      </c>
      <c r="AQ19" s="23">
        <v>109</v>
      </c>
      <c r="AR19" s="23">
        <v>464.314967</v>
      </c>
      <c r="AS19" s="23">
        <v>207</v>
      </c>
      <c r="AT19" s="23">
        <v>1465</v>
      </c>
    </row>
    <row r="20" spans="1:46" s="22" customFormat="1" ht="16.5" customHeight="1">
      <c r="A20" s="277" t="s">
        <v>221</v>
      </c>
      <c r="B20" s="278"/>
      <c r="C20" s="23">
        <v>30137</v>
      </c>
      <c r="D20" s="23">
        <v>647591.340771</v>
      </c>
      <c r="E20" s="23">
        <v>842</v>
      </c>
      <c r="F20" s="23">
        <v>80525.673225</v>
      </c>
      <c r="G20" s="23">
        <v>145</v>
      </c>
      <c r="H20" s="23">
        <v>4869.96887</v>
      </c>
      <c r="I20" s="23">
        <v>14315</v>
      </c>
      <c r="J20" s="23">
        <v>280879.130929</v>
      </c>
      <c r="K20" s="23">
        <v>421</v>
      </c>
      <c r="L20" s="23">
        <v>114350.72435</v>
      </c>
      <c r="M20" s="23">
        <v>169</v>
      </c>
      <c r="N20" s="23">
        <v>902.6245</v>
      </c>
      <c r="O20" s="23">
        <v>3182</v>
      </c>
      <c r="P20" s="23">
        <v>17886.431153</v>
      </c>
      <c r="Q20" s="23">
        <v>3377</v>
      </c>
      <c r="R20" s="23">
        <v>18313.303236</v>
      </c>
      <c r="S20" s="23">
        <v>367</v>
      </c>
      <c r="T20" s="23">
        <v>6886.9498</v>
      </c>
      <c r="U20" s="23">
        <v>154</v>
      </c>
      <c r="V20" s="23">
        <v>816.104</v>
      </c>
      <c r="W20" s="277" t="s">
        <v>221</v>
      </c>
      <c r="X20" s="278"/>
      <c r="Y20" s="23">
        <v>399</v>
      </c>
      <c r="Z20" s="23">
        <v>3756.719976</v>
      </c>
      <c r="AA20" s="23">
        <v>1404</v>
      </c>
      <c r="AB20" s="23">
        <v>73095.274446</v>
      </c>
      <c r="AC20" s="23">
        <v>1498</v>
      </c>
      <c r="AD20" s="23">
        <v>20008.894078</v>
      </c>
      <c r="AE20" s="23">
        <v>1894</v>
      </c>
      <c r="AF20" s="23">
        <v>13994.834639</v>
      </c>
      <c r="AG20" s="23">
        <v>763</v>
      </c>
      <c r="AH20" s="23">
        <v>4511.147054</v>
      </c>
      <c r="AI20" s="23">
        <v>0</v>
      </c>
      <c r="AJ20" s="23">
        <v>0</v>
      </c>
      <c r="AK20" s="23">
        <v>3</v>
      </c>
      <c r="AL20" s="23">
        <v>1.7</v>
      </c>
      <c r="AM20" s="23">
        <v>6</v>
      </c>
      <c r="AN20" s="23">
        <v>28</v>
      </c>
      <c r="AO20" s="23">
        <v>57</v>
      </c>
      <c r="AP20" s="23">
        <v>668.85</v>
      </c>
      <c r="AQ20" s="23">
        <v>328</v>
      </c>
      <c r="AR20" s="23">
        <v>1204.97255</v>
      </c>
      <c r="AS20" s="23">
        <v>813</v>
      </c>
      <c r="AT20" s="23">
        <v>4890.037965</v>
      </c>
    </row>
    <row r="21" spans="1:46" s="22" customFormat="1" ht="16.5" customHeight="1">
      <c r="A21" s="277" t="s">
        <v>222</v>
      </c>
      <c r="B21" s="278"/>
      <c r="C21" s="23">
        <v>6250</v>
      </c>
      <c r="D21" s="23">
        <v>125369.975621</v>
      </c>
      <c r="E21" s="23">
        <v>412</v>
      </c>
      <c r="F21" s="23">
        <v>6541.74508</v>
      </c>
      <c r="G21" s="23">
        <v>122</v>
      </c>
      <c r="H21" s="23">
        <v>1712.42</v>
      </c>
      <c r="I21" s="23">
        <v>1738</v>
      </c>
      <c r="J21" s="23">
        <v>73330.821919</v>
      </c>
      <c r="K21" s="23">
        <v>108</v>
      </c>
      <c r="L21" s="23">
        <v>5439.24746</v>
      </c>
      <c r="M21" s="23">
        <v>37</v>
      </c>
      <c r="N21" s="23">
        <v>223.505</v>
      </c>
      <c r="O21" s="23">
        <v>979</v>
      </c>
      <c r="P21" s="23">
        <v>6489.302688</v>
      </c>
      <c r="Q21" s="23">
        <v>647</v>
      </c>
      <c r="R21" s="23">
        <v>2450.370185</v>
      </c>
      <c r="S21" s="23">
        <v>135</v>
      </c>
      <c r="T21" s="23">
        <v>4323.976</v>
      </c>
      <c r="U21" s="23">
        <v>69</v>
      </c>
      <c r="V21" s="23">
        <v>841.54</v>
      </c>
      <c r="W21" s="277" t="s">
        <v>222</v>
      </c>
      <c r="X21" s="278"/>
      <c r="Y21" s="23">
        <v>139</v>
      </c>
      <c r="Z21" s="23">
        <v>957.498888</v>
      </c>
      <c r="AA21" s="23">
        <v>284</v>
      </c>
      <c r="AB21" s="23">
        <v>6682.694241</v>
      </c>
      <c r="AC21" s="23">
        <v>362</v>
      </c>
      <c r="AD21" s="23">
        <v>5141.5698</v>
      </c>
      <c r="AE21" s="23">
        <v>624</v>
      </c>
      <c r="AF21" s="23">
        <v>6336.09436</v>
      </c>
      <c r="AG21" s="23">
        <v>292</v>
      </c>
      <c r="AH21" s="23">
        <v>2407.088</v>
      </c>
      <c r="AI21" s="23">
        <v>0</v>
      </c>
      <c r="AJ21" s="23">
        <v>0</v>
      </c>
      <c r="AK21" s="23">
        <v>6</v>
      </c>
      <c r="AL21" s="23">
        <v>4.96</v>
      </c>
      <c r="AM21" s="23">
        <v>2</v>
      </c>
      <c r="AN21" s="23">
        <v>11</v>
      </c>
      <c r="AO21" s="23">
        <v>39</v>
      </c>
      <c r="AP21" s="23">
        <v>820.41</v>
      </c>
      <c r="AQ21" s="23">
        <v>115</v>
      </c>
      <c r="AR21" s="23">
        <v>388.54</v>
      </c>
      <c r="AS21" s="23">
        <v>140</v>
      </c>
      <c r="AT21" s="23">
        <v>1267.192</v>
      </c>
    </row>
    <row r="22" spans="1:46" s="22" customFormat="1" ht="16.5" customHeight="1">
      <c r="A22" s="277" t="s">
        <v>223</v>
      </c>
      <c r="B22" s="278"/>
      <c r="C22" s="23">
        <v>8533</v>
      </c>
      <c r="D22" s="23">
        <v>298416.085725</v>
      </c>
      <c r="E22" s="23">
        <v>627</v>
      </c>
      <c r="F22" s="23">
        <v>7875.896307</v>
      </c>
      <c r="G22" s="23">
        <v>168</v>
      </c>
      <c r="H22" s="23">
        <v>98345.347208</v>
      </c>
      <c r="I22" s="23">
        <v>2149</v>
      </c>
      <c r="J22" s="23">
        <v>84431.522006</v>
      </c>
      <c r="K22" s="23">
        <v>299</v>
      </c>
      <c r="L22" s="23">
        <v>41608.964306</v>
      </c>
      <c r="M22" s="23">
        <v>50</v>
      </c>
      <c r="N22" s="23">
        <v>289</v>
      </c>
      <c r="O22" s="23">
        <v>1720</v>
      </c>
      <c r="P22" s="23">
        <v>10609.383755</v>
      </c>
      <c r="Q22" s="23">
        <v>875</v>
      </c>
      <c r="R22" s="23">
        <v>3814.227726</v>
      </c>
      <c r="S22" s="23">
        <v>140</v>
      </c>
      <c r="T22" s="23">
        <v>5585.87</v>
      </c>
      <c r="U22" s="23">
        <v>65</v>
      </c>
      <c r="V22" s="23">
        <v>296.474889</v>
      </c>
      <c r="W22" s="277" t="s">
        <v>223</v>
      </c>
      <c r="X22" s="278"/>
      <c r="Y22" s="23">
        <v>127</v>
      </c>
      <c r="Z22" s="23">
        <v>1334.594888</v>
      </c>
      <c r="AA22" s="23">
        <v>327</v>
      </c>
      <c r="AB22" s="23">
        <v>6696.413162</v>
      </c>
      <c r="AC22" s="23">
        <v>620</v>
      </c>
      <c r="AD22" s="23">
        <v>11334.167652</v>
      </c>
      <c r="AE22" s="23">
        <v>736</v>
      </c>
      <c r="AF22" s="23">
        <v>4714.41168</v>
      </c>
      <c r="AG22" s="23">
        <v>316</v>
      </c>
      <c r="AH22" s="23">
        <v>19353.817258</v>
      </c>
      <c r="AI22" s="23">
        <v>0</v>
      </c>
      <c r="AJ22" s="23">
        <v>0</v>
      </c>
      <c r="AK22" s="23">
        <v>2</v>
      </c>
      <c r="AL22" s="23">
        <v>6.3</v>
      </c>
      <c r="AM22" s="23">
        <v>2</v>
      </c>
      <c r="AN22" s="23">
        <v>6</v>
      </c>
      <c r="AO22" s="23">
        <v>29</v>
      </c>
      <c r="AP22" s="23">
        <v>470.568888</v>
      </c>
      <c r="AQ22" s="23">
        <v>104</v>
      </c>
      <c r="AR22" s="23">
        <v>326.71</v>
      </c>
      <c r="AS22" s="23">
        <v>177</v>
      </c>
      <c r="AT22" s="23">
        <v>1316.416</v>
      </c>
    </row>
    <row r="23" spans="1:46" s="22" customFormat="1" ht="16.5" customHeight="1">
      <c r="A23" s="277" t="s">
        <v>224</v>
      </c>
      <c r="B23" s="278"/>
      <c r="C23" s="23">
        <v>5554</v>
      </c>
      <c r="D23" s="23">
        <v>85534.353315</v>
      </c>
      <c r="E23" s="23">
        <v>486</v>
      </c>
      <c r="F23" s="23">
        <v>13016.2999</v>
      </c>
      <c r="G23" s="23">
        <v>62</v>
      </c>
      <c r="H23" s="23">
        <v>923.3</v>
      </c>
      <c r="I23" s="23">
        <v>1741</v>
      </c>
      <c r="J23" s="23">
        <v>33962.279269</v>
      </c>
      <c r="K23" s="23">
        <v>134</v>
      </c>
      <c r="L23" s="23">
        <v>7855.15779</v>
      </c>
      <c r="M23" s="23">
        <v>29</v>
      </c>
      <c r="N23" s="23">
        <v>161.4</v>
      </c>
      <c r="O23" s="23">
        <v>919</v>
      </c>
      <c r="P23" s="23">
        <v>7414.566301</v>
      </c>
      <c r="Q23" s="23">
        <v>646</v>
      </c>
      <c r="R23" s="23">
        <v>2971.20169</v>
      </c>
      <c r="S23" s="23">
        <v>93</v>
      </c>
      <c r="T23" s="23">
        <v>2234.32</v>
      </c>
      <c r="U23" s="23">
        <v>22</v>
      </c>
      <c r="V23" s="23">
        <v>193.06</v>
      </c>
      <c r="W23" s="277" t="s">
        <v>224</v>
      </c>
      <c r="X23" s="278"/>
      <c r="Y23" s="23">
        <v>86</v>
      </c>
      <c r="Z23" s="23">
        <v>1316.490022</v>
      </c>
      <c r="AA23" s="23">
        <v>168</v>
      </c>
      <c r="AB23" s="23">
        <v>3179.114051</v>
      </c>
      <c r="AC23" s="23">
        <v>262</v>
      </c>
      <c r="AD23" s="23">
        <v>4225.15681</v>
      </c>
      <c r="AE23" s="23">
        <v>456</v>
      </c>
      <c r="AF23" s="23">
        <v>3839.574297</v>
      </c>
      <c r="AG23" s="23">
        <v>234</v>
      </c>
      <c r="AH23" s="23">
        <v>1618.612185</v>
      </c>
      <c r="AI23" s="23">
        <v>0</v>
      </c>
      <c r="AJ23" s="23">
        <v>0</v>
      </c>
      <c r="AK23" s="23">
        <v>2</v>
      </c>
      <c r="AL23" s="23">
        <v>1.008</v>
      </c>
      <c r="AM23" s="23">
        <v>1</v>
      </c>
      <c r="AN23" s="23">
        <v>1</v>
      </c>
      <c r="AO23" s="23">
        <v>21</v>
      </c>
      <c r="AP23" s="23">
        <v>1211.375</v>
      </c>
      <c r="AQ23" s="23">
        <v>74</v>
      </c>
      <c r="AR23" s="23">
        <v>216.272</v>
      </c>
      <c r="AS23" s="23">
        <v>118</v>
      </c>
      <c r="AT23" s="23">
        <v>1194.166</v>
      </c>
    </row>
    <row r="24" spans="1:46" s="22" customFormat="1" ht="16.5" customHeight="1">
      <c r="A24" s="277" t="s">
        <v>225</v>
      </c>
      <c r="B24" s="278"/>
      <c r="C24" s="23">
        <v>8826</v>
      </c>
      <c r="D24" s="23">
        <v>124636.367496</v>
      </c>
      <c r="E24" s="23">
        <v>927</v>
      </c>
      <c r="F24" s="23">
        <v>17932.88167</v>
      </c>
      <c r="G24" s="23">
        <v>196</v>
      </c>
      <c r="H24" s="23">
        <v>3823.74</v>
      </c>
      <c r="I24" s="23">
        <v>1889</v>
      </c>
      <c r="J24" s="23">
        <v>38938.810595</v>
      </c>
      <c r="K24" s="23">
        <v>238</v>
      </c>
      <c r="L24" s="23">
        <v>7213.78643</v>
      </c>
      <c r="M24" s="23">
        <v>73</v>
      </c>
      <c r="N24" s="23">
        <v>3023.49157</v>
      </c>
      <c r="O24" s="23">
        <v>1636</v>
      </c>
      <c r="P24" s="23">
        <v>11084.276843</v>
      </c>
      <c r="Q24" s="23">
        <v>935</v>
      </c>
      <c r="R24" s="23">
        <v>5725.354821</v>
      </c>
      <c r="S24" s="23">
        <v>170</v>
      </c>
      <c r="T24" s="23">
        <v>2098.611</v>
      </c>
      <c r="U24" s="23">
        <v>109</v>
      </c>
      <c r="V24" s="23">
        <v>972.738</v>
      </c>
      <c r="W24" s="277" t="s">
        <v>225</v>
      </c>
      <c r="X24" s="278"/>
      <c r="Y24" s="23">
        <v>174</v>
      </c>
      <c r="Z24" s="23">
        <v>3219.28558</v>
      </c>
      <c r="AA24" s="23">
        <v>337</v>
      </c>
      <c r="AB24" s="23">
        <v>9825.70335</v>
      </c>
      <c r="AC24" s="23">
        <v>547</v>
      </c>
      <c r="AD24" s="23">
        <v>7017.222476</v>
      </c>
      <c r="AE24" s="23">
        <v>778</v>
      </c>
      <c r="AF24" s="23">
        <v>8250.497761</v>
      </c>
      <c r="AG24" s="23">
        <v>416</v>
      </c>
      <c r="AH24" s="23">
        <v>2885.6118</v>
      </c>
      <c r="AI24" s="23">
        <v>0</v>
      </c>
      <c r="AJ24" s="23">
        <v>0</v>
      </c>
      <c r="AK24" s="23">
        <v>2</v>
      </c>
      <c r="AL24" s="23">
        <v>1.5</v>
      </c>
      <c r="AM24" s="23">
        <v>3</v>
      </c>
      <c r="AN24" s="23">
        <v>7.82</v>
      </c>
      <c r="AO24" s="23">
        <v>80</v>
      </c>
      <c r="AP24" s="23">
        <v>722.8066</v>
      </c>
      <c r="AQ24" s="23">
        <v>140</v>
      </c>
      <c r="AR24" s="23">
        <v>667.038</v>
      </c>
      <c r="AS24" s="23">
        <v>176</v>
      </c>
      <c r="AT24" s="23">
        <v>1225.191</v>
      </c>
    </row>
    <row r="25" spans="1:46" s="22" customFormat="1" ht="16.5" customHeight="1">
      <c r="A25" s="277" t="s">
        <v>211</v>
      </c>
      <c r="B25" s="278"/>
      <c r="C25" s="23">
        <v>1795</v>
      </c>
      <c r="D25" s="23">
        <v>19385.49259</v>
      </c>
      <c r="E25" s="23">
        <v>211</v>
      </c>
      <c r="F25" s="23">
        <v>2008.1495</v>
      </c>
      <c r="G25" s="23">
        <v>54</v>
      </c>
      <c r="H25" s="23">
        <v>618.61</v>
      </c>
      <c r="I25" s="23">
        <v>236</v>
      </c>
      <c r="J25" s="23">
        <v>1581.93256</v>
      </c>
      <c r="K25" s="23">
        <v>29</v>
      </c>
      <c r="L25" s="23">
        <v>277.49</v>
      </c>
      <c r="M25" s="23">
        <v>5</v>
      </c>
      <c r="N25" s="23">
        <v>13</v>
      </c>
      <c r="O25" s="23">
        <v>260</v>
      </c>
      <c r="P25" s="23">
        <v>2345.94</v>
      </c>
      <c r="Q25" s="23">
        <v>124</v>
      </c>
      <c r="R25" s="23">
        <v>850.098</v>
      </c>
      <c r="S25" s="23">
        <v>53</v>
      </c>
      <c r="T25" s="23">
        <v>1752.039279</v>
      </c>
      <c r="U25" s="23">
        <v>43</v>
      </c>
      <c r="V25" s="23">
        <v>574.71</v>
      </c>
      <c r="W25" s="277" t="s">
        <v>211</v>
      </c>
      <c r="X25" s="278"/>
      <c r="Y25" s="23">
        <v>46</v>
      </c>
      <c r="Z25" s="23">
        <v>359.67</v>
      </c>
      <c r="AA25" s="23">
        <v>54</v>
      </c>
      <c r="AB25" s="23">
        <v>473.38342</v>
      </c>
      <c r="AC25" s="23">
        <v>222</v>
      </c>
      <c r="AD25" s="23">
        <v>3599.917881</v>
      </c>
      <c r="AE25" s="23">
        <v>195</v>
      </c>
      <c r="AF25" s="23">
        <v>1503.94803</v>
      </c>
      <c r="AG25" s="23">
        <v>161</v>
      </c>
      <c r="AH25" s="23">
        <v>2983.550032</v>
      </c>
      <c r="AI25" s="23">
        <v>0</v>
      </c>
      <c r="AJ25" s="23">
        <v>0</v>
      </c>
      <c r="AK25" s="23">
        <v>4</v>
      </c>
      <c r="AL25" s="23">
        <v>17.25</v>
      </c>
      <c r="AM25" s="23">
        <v>1</v>
      </c>
      <c r="AN25" s="23">
        <v>6.5</v>
      </c>
      <c r="AO25" s="23">
        <v>36</v>
      </c>
      <c r="AP25" s="23">
        <v>135.785</v>
      </c>
      <c r="AQ25" s="23">
        <v>23</v>
      </c>
      <c r="AR25" s="23">
        <v>80.798888</v>
      </c>
      <c r="AS25" s="23">
        <v>38</v>
      </c>
      <c r="AT25" s="23">
        <v>202.72</v>
      </c>
    </row>
    <row r="26" spans="1:46" s="22" customFormat="1" ht="16.5" customHeight="1">
      <c r="A26" s="277" t="s">
        <v>226</v>
      </c>
      <c r="B26" s="278"/>
      <c r="C26" s="23">
        <v>4101</v>
      </c>
      <c r="D26" s="23">
        <v>82869.137839</v>
      </c>
      <c r="E26" s="23">
        <v>300</v>
      </c>
      <c r="F26" s="23">
        <v>24683.611218</v>
      </c>
      <c r="G26" s="23">
        <v>197</v>
      </c>
      <c r="H26" s="23">
        <v>3610.52584</v>
      </c>
      <c r="I26" s="23">
        <v>643</v>
      </c>
      <c r="J26" s="23">
        <v>6733.12986</v>
      </c>
      <c r="K26" s="23">
        <v>61</v>
      </c>
      <c r="L26" s="23">
        <v>14967.29141</v>
      </c>
      <c r="M26" s="23">
        <v>14</v>
      </c>
      <c r="N26" s="23">
        <v>153.88</v>
      </c>
      <c r="O26" s="23">
        <v>642</v>
      </c>
      <c r="P26" s="23">
        <v>4630.434436</v>
      </c>
      <c r="Q26" s="23">
        <v>342</v>
      </c>
      <c r="R26" s="23">
        <v>2421.466588</v>
      </c>
      <c r="S26" s="23">
        <v>124</v>
      </c>
      <c r="T26" s="23">
        <v>5424.3879</v>
      </c>
      <c r="U26" s="23">
        <v>79</v>
      </c>
      <c r="V26" s="23">
        <v>699.9057</v>
      </c>
      <c r="W26" s="277" t="s">
        <v>226</v>
      </c>
      <c r="X26" s="278"/>
      <c r="Y26" s="23">
        <v>92</v>
      </c>
      <c r="Z26" s="23">
        <v>962.632857</v>
      </c>
      <c r="AA26" s="23">
        <v>202</v>
      </c>
      <c r="AB26" s="23">
        <v>1332.58479</v>
      </c>
      <c r="AC26" s="23">
        <v>491</v>
      </c>
      <c r="AD26" s="23">
        <v>8075.492806</v>
      </c>
      <c r="AE26" s="23">
        <v>373</v>
      </c>
      <c r="AF26" s="23">
        <v>1668.450728</v>
      </c>
      <c r="AG26" s="23">
        <v>256</v>
      </c>
      <c r="AH26" s="23">
        <v>1423.39871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61</v>
      </c>
      <c r="AP26" s="23">
        <v>4798.648316</v>
      </c>
      <c r="AQ26" s="23">
        <v>77</v>
      </c>
      <c r="AR26" s="23">
        <v>452.65518</v>
      </c>
      <c r="AS26" s="23">
        <v>143</v>
      </c>
      <c r="AT26" s="23">
        <v>820.0415</v>
      </c>
    </row>
    <row r="27" spans="1:46" s="22" customFormat="1" ht="16.5" customHeight="1">
      <c r="A27" s="277" t="s">
        <v>227</v>
      </c>
      <c r="B27" s="278"/>
      <c r="C27" s="23">
        <v>1117</v>
      </c>
      <c r="D27" s="23">
        <v>14941.616333</v>
      </c>
      <c r="E27" s="23">
        <v>69</v>
      </c>
      <c r="F27" s="23">
        <v>682.53</v>
      </c>
      <c r="G27" s="23">
        <v>22</v>
      </c>
      <c r="H27" s="23">
        <v>218.95</v>
      </c>
      <c r="I27" s="23">
        <v>122</v>
      </c>
      <c r="J27" s="23">
        <v>2717.8979</v>
      </c>
      <c r="K27" s="23">
        <v>42</v>
      </c>
      <c r="L27" s="23">
        <v>54.766</v>
      </c>
      <c r="M27" s="23">
        <v>1</v>
      </c>
      <c r="N27" s="23">
        <v>2</v>
      </c>
      <c r="O27" s="23">
        <v>186</v>
      </c>
      <c r="P27" s="23">
        <v>2090.6</v>
      </c>
      <c r="Q27" s="23">
        <v>31</v>
      </c>
      <c r="R27" s="23">
        <v>152.6</v>
      </c>
      <c r="S27" s="23">
        <v>69</v>
      </c>
      <c r="T27" s="23">
        <v>2127.85525</v>
      </c>
      <c r="U27" s="23">
        <v>13</v>
      </c>
      <c r="V27" s="23">
        <v>112.4</v>
      </c>
      <c r="W27" s="277" t="s">
        <v>227</v>
      </c>
      <c r="X27" s="278"/>
      <c r="Y27" s="23">
        <v>48</v>
      </c>
      <c r="Z27" s="23">
        <v>340.6325</v>
      </c>
      <c r="AA27" s="23">
        <v>24</v>
      </c>
      <c r="AB27" s="23">
        <v>1322.316158</v>
      </c>
      <c r="AC27" s="23">
        <v>140</v>
      </c>
      <c r="AD27" s="23">
        <v>2646.336</v>
      </c>
      <c r="AE27" s="23">
        <v>62</v>
      </c>
      <c r="AF27" s="23">
        <v>810.738525</v>
      </c>
      <c r="AG27" s="23">
        <v>224</v>
      </c>
      <c r="AH27" s="23">
        <v>1252.38</v>
      </c>
      <c r="AI27" s="23">
        <v>0</v>
      </c>
      <c r="AJ27" s="23">
        <v>0</v>
      </c>
      <c r="AK27" s="23">
        <v>2</v>
      </c>
      <c r="AL27" s="23">
        <v>7</v>
      </c>
      <c r="AM27" s="23">
        <v>0</v>
      </c>
      <c r="AN27" s="23">
        <v>0</v>
      </c>
      <c r="AO27" s="23">
        <v>36</v>
      </c>
      <c r="AP27" s="23">
        <v>282.361</v>
      </c>
      <c r="AQ27" s="23">
        <v>6</v>
      </c>
      <c r="AR27" s="23">
        <v>30.9</v>
      </c>
      <c r="AS27" s="23">
        <v>20</v>
      </c>
      <c r="AT27" s="23">
        <v>89.353</v>
      </c>
    </row>
    <row r="28" spans="1:46" s="22" customFormat="1" ht="16.5" customHeight="1">
      <c r="A28" s="277" t="s">
        <v>228</v>
      </c>
      <c r="B28" s="278"/>
      <c r="C28" s="23">
        <v>6482</v>
      </c>
      <c r="D28" s="23">
        <v>85862.748496</v>
      </c>
      <c r="E28" s="23">
        <v>139</v>
      </c>
      <c r="F28" s="23">
        <v>937.589068</v>
      </c>
      <c r="G28" s="23">
        <v>31</v>
      </c>
      <c r="H28" s="23">
        <v>338.4</v>
      </c>
      <c r="I28" s="23">
        <v>1090</v>
      </c>
      <c r="J28" s="23">
        <v>12693.990234</v>
      </c>
      <c r="K28" s="23">
        <v>37</v>
      </c>
      <c r="L28" s="23">
        <v>965.38</v>
      </c>
      <c r="M28" s="23">
        <v>40</v>
      </c>
      <c r="N28" s="23">
        <v>165.171</v>
      </c>
      <c r="O28" s="23">
        <v>1538</v>
      </c>
      <c r="P28" s="23">
        <v>7147.836446</v>
      </c>
      <c r="Q28" s="23">
        <v>738</v>
      </c>
      <c r="R28" s="23">
        <v>2950.413664</v>
      </c>
      <c r="S28" s="23">
        <v>686</v>
      </c>
      <c r="T28" s="23">
        <v>44192.73507</v>
      </c>
      <c r="U28" s="23">
        <v>39</v>
      </c>
      <c r="V28" s="23">
        <v>148.804</v>
      </c>
      <c r="W28" s="277" t="s">
        <v>228</v>
      </c>
      <c r="X28" s="278"/>
      <c r="Y28" s="23">
        <v>228</v>
      </c>
      <c r="Z28" s="23">
        <v>1586.759342</v>
      </c>
      <c r="AA28" s="23">
        <v>272</v>
      </c>
      <c r="AB28" s="23">
        <v>4166.765918</v>
      </c>
      <c r="AC28" s="23">
        <v>272</v>
      </c>
      <c r="AD28" s="23">
        <v>4613.08117</v>
      </c>
      <c r="AE28" s="23">
        <v>774</v>
      </c>
      <c r="AF28" s="23">
        <v>3202.562594</v>
      </c>
      <c r="AG28" s="23">
        <v>249</v>
      </c>
      <c r="AH28" s="23">
        <v>1739.14899</v>
      </c>
      <c r="AI28" s="23">
        <v>0</v>
      </c>
      <c r="AJ28" s="23">
        <v>0</v>
      </c>
      <c r="AK28" s="23">
        <v>1</v>
      </c>
      <c r="AL28" s="23">
        <v>6</v>
      </c>
      <c r="AM28" s="23">
        <v>1</v>
      </c>
      <c r="AN28" s="23">
        <v>8</v>
      </c>
      <c r="AO28" s="23">
        <v>42</v>
      </c>
      <c r="AP28" s="23">
        <v>148.42</v>
      </c>
      <c r="AQ28" s="23">
        <v>129</v>
      </c>
      <c r="AR28" s="23">
        <v>325.97</v>
      </c>
      <c r="AS28" s="23">
        <v>176</v>
      </c>
      <c r="AT28" s="23">
        <v>525.721</v>
      </c>
    </row>
    <row r="29" spans="1:46" s="22" customFormat="1" ht="16.5" customHeight="1">
      <c r="A29" s="277" t="s">
        <v>229</v>
      </c>
      <c r="B29" s="278"/>
      <c r="C29" s="23">
        <v>13826</v>
      </c>
      <c r="D29" s="23">
        <v>1043717.223259</v>
      </c>
      <c r="E29" s="23">
        <v>202</v>
      </c>
      <c r="F29" s="23">
        <v>4171.93593</v>
      </c>
      <c r="G29" s="23">
        <v>70</v>
      </c>
      <c r="H29" s="23">
        <v>1006.958728</v>
      </c>
      <c r="I29" s="23">
        <v>3295</v>
      </c>
      <c r="J29" s="23">
        <v>781462.913214</v>
      </c>
      <c r="K29" s="23">
        <v>149</v>
      </c>
      <c r="L29" s="23">
        <v>21312.768094</v>
      </c>
      <c r="M29" s="23">
        <v>46</v>
      </c>
      <c r="N29" s="23">
        <v>268.4693</v>
      </c>
      <c r="O29" s="23">
        <v>2441</v>
      </c>
      <c r="P29" s="23">
        <v>27850.675703</v>
      </c>
      <c r="Q29" s="23">
        <v>1131</v>
      </c>
      <c r="R29" s="23">
        <v>25413.679095</v>
      </c>
      <c r="S29" s="23">
        <v>176</v>
      </c>
      <c r="T29" s="23">
        <v>4306.741499</v>
      </c>
      <c r="U29" s="23">
        <v>145</v>
      </c>
      <c r="V29" s="23">
        <v>894.313179</v>
      </c>
      <c r="W29" s="277" t="s">
        <v>229</v>
      </c>
      <c r="X29" s="278"/>
      <c r="Y29" s="23">
        <v>481</v>
      </c>
      <c r="Z29" s="23">
        <v>7804.586824</v>
      </c>
      <c r="AA29" s="23">
        <v>1381</v>
      </c>
      <c r="AB29" s="23">
        <v>51012.818089</v>
      </c>
      <c r="AC29" s="23">
        <v>982</v>
      </c>
      <c r="AD29" s="23">
        <v>19823.118756</v>
      </c>
      <c r="AE29" s="23">
        <v>2264</v>
      </c>
      <c r="AF29" s="23">
        <v>89820.709751</v>
      </c>
      <c r="AG29" s="23">
        <v>411</v>
      </c>
      <c r="AH29" s="23">
        <v>2821.238273</v>
      </c>
      <c r="AI29" s="23">
        <v>0</v>
      </c>
      <c r="AJ29" s="23">
        <v>0</v>
      </c>
      <c r="AK29" s="23">
        <v>2</v>
      </c>
      <c r="AL29" s="23">
        <v>1</v>
      </c>
      <c r="AM29" s="23">
        <v>0</v>
      </c>
      <c r="AN29" s="23">
        <v>0</v>
      </c>
      <c r="AO29" s="23">
        <v>60</v>
      </c>
      <c r="AP29" s="23">
        <v>248.885615</v>
      </c>
      <c r="AQ29" s="23">
        <v>263</v>
      </c>
      <c r="AR29" s="23">
        <v>2759.88024</v>
      </c>
      <c r="AS29" s="23">
        <v>327</v>
      </c>
      <c r="AT29" s="23">
        <v>2736.530969</v>
      </c>
    </row>
    <row r="30" spans="1:46" s="22" customFormat="1" ht="16.5" customHeight="1">
      <c r="A30" s="277" t="s">
        <v>230</v>
      </c>
      <c r="B30" s="278"/>
      <c r="C30" s="23">
        <v>5570</v>
      </c>
      <c r="D30" s="23">
        <v>80990.945149</v>
      </c>
      <c r="E30" s="23">
        <v>244</v>
      </c>
      <c r="F30" s="23">
        <v>6758.406098</v>
      </c>
      <c r="G30" s="23">
        <v>49</v>
      </c>
      <c r="H30" s="23">
        <v>783.85</v>
      </c>
      <c r="I30" s="23">
        <v>1082</v>
      </c>
      <c r="J30" s="23">
        <v>11494.496324</v>
      </c>
      <c r="K30" s="23">
        <v>103</v>
      </c>
      <c r="L30" s="23">
        <v>2343.39363</v>
      </c>
      <c r="M30" s="23">
        <v>19</v>
      </c>
      <c r="N30" s="23">
        <v>114.16</v>
      </c>
      <c r="O30" s="23">
        <v>868</v>
      </c>
      <c r="P30" s="23">
        <v>10301.663344</v>
      </c>
      <c r="Q30" s="23">
        <v>755</v>
      </c>
      <c r="R30" s="23">
        <v>2811.65345</v>
      </c>
      <c r="S30" s="23">
        <v>137</v>
      </c>
      <c r="T30" s="23">
        <v>4117.038</v>
      </c>
      <c r="U30" s="23">
        <v>83</v>
      </c>
      <c r="V30" s="23">
        <v>660.056664</v>
      </c>
      <c r="W30" s="277" t="s">
        <v>230</v>
      </c>
      <c r="X30" s="278"/>
      <c r="Y30" s="23">
        <v>131</v>
      </c>
      <c r="Z30" s="23">
        <v>1222.82965</v>
      </c>
      <c r="AA30" s="23">
        <v>374</v>
      </c>
      <c r="AB30" s="23">
        <v>13084.100148</v>
      </c>
      <c r="AC30" s="23">
        <v>572</v>
      </c>
      <c r="AD30" s="23">
        <v>16770.895398</v>
      </c>
      <c r="AE30" s="23">
        <v>601</v>
      </c>
      <c r="AF30" s="23">
        <v>4312.164948</v>
      </c>
      <c r="AG30" s="23">
        <v>262</v>
      </c>
      <c r="AH30" s="23">
        <v>2260.5</v>
      </c>
      <c r="AI30" s="23">
        <v>0</v>
      </c>
      <c r="AJ30" s="23">
        <v>0</v>
      </c>
      <c r="AK30" s="23">
        <v>3</v>
      </c>
      <c r="AL30" s="23">
        <v>15.666666</v>
      </c>
      <c r="AM30" s="23">
        <v>1</v>
      </c>
      <c r="AN30" s="23">
        <v>2</v>
      </c>
      <c r="AO30" s="23">
        <v>27</v>
      </c>
      <c r="AP30" s="23">
        <v>176.082313</v>
      </c>
      <c r="AQ30" s="23">
        <v>103</v>
      </c>
      <c r="AR30" s="23">
        <v>504.062516</v>
      </c>
      <c r="AS30" s="23">
        <v>156</v>
      </c>
      <c r="AT30" s="23">
        <v>3257.926</v>
      </c>
    </row>
    <row r="31" spans="1:46" s="22" customFormat="1" ht="16.5" customHeight="1">
      <c r="A31" s="275" t="s">
        <v>231</v>
      </c>
      <c r="B31" s="276"/>
      <c r="C31" s="23">
        <v>1760</v>
      </c>
      <c r="D31" s="23">
        <v>27864.159228</v>
      </c>
      <c r="E31" s="23">
        <v>187</v>
      </c>
      <c r="F31" s="23">
        <v>2034.09</v>
      </c>
      <c r="G31" s="23">
        <v>29</v>
      </c>
      <c r="H31" s="23">
        <v>500.883938</v>
      </c>
      <c r="I31" s="23">
        <v>193</v>
      </c>
      <c r="J31" s="23">
        <v>7781.615</v>
      </c>
      <c r="K31" s="23">
        <v>9</v>
      </c>
      <c r="L31" s="23">
        <v>103.1</v>
      </c>
      <c r="M31" s="23">
        <v>3</v>
      </c>
      <c r="N31" s="23">
        <v>6.85</v>
      </c>
      <c r="O31" s="23">
        <v>452</v>
      </c>
      <c r="P31" s="23">
        <v>3787.547</v>
      </c>
      <c r="Q31" s="23">
        <v>93</v>
      </c>
      <c r="R31" s="23">
        <v>1611.045</v>
      </c>
      <c r="S31" s="23">
        <v>116</v>
      </c>
      <c r="T31" s="23">
        <v>5674.47935</v>
      </c>
      <c r="U31" s="23">
        <v>16</v>
      </c>
      <c r="V31" s="23">
        <v>479.27594</v>
      </c>
      <c r="W31" s="275" t="s">
        <v>231</v>
      </c>
      <c r="X31" s="276"/>
      <c r="Y31" s="23">
        <v>37</v>
      </c>
      <c r="Z31" s="23">
        <v>100.42</v>
      </c>
      <c r="AA31" s="23">
        <v>71</v>
      </c>
      <c r="AB31" s="23">
        <v>999.514</v>
      </c>
      <c r="AC31" s="23">
        <v>233</v>
      </c>
      <c r="AD31" s="23">
        <v>1767.555</v>
      </c>
      <c r="AE31" s="23">
        <v>125</v>
      </c>
      <c r="AF31" s="23">
        <v>1729.965</v>
      </c>
      <c r="AG31" s="23">
        <v>156</v>
      </c>
      <c r="AH31" s="23">
        <v>1080.759</v>
      </c>
      <c r="AI31" s="23">
        <v>0</v>
      </c>
      <c r="AJ31" s="23">
        <v>0</v>
      </c>
      <c r="AK31" s="23">
        <v>1</v>
      </c>
      <c r="AL31" s="23">
        <v>1</v>
      </c>
      <c r="AM31" s="23">
        <v>0</v>
      </c>
      <c r="AN31" s="23">
        <v>0</v>
      </c>
      <c r="AO31" s="23">
        <v>7</v>
      </c>
      <c r="AP31" s="23">
        <v>65.25</v>
      </c>
      <c r="AQ31" s="23">
        <v>19</v>
      </c>
      <c r="AR31" s="23">
        <v>103.06</v>
      </c>
      <c r="AS31" s="23">
        <v>13</v>
      </c>
      <c r="AT31" s="23">
        <v>37.75</v>
      </c>
    </row>
    <row r="32" spans="1:46" s="22" customFormat="1" ht="16.5" customHeight="1">
      <c r="A32" s="281" t="s">
        <v>33</v>
      </c>
      <c r="B32" s="282"/>
      <c r="C32" s="23">
        <v>1511</v>
      </c>
      <c r="D32" s="23">
        <v>25578.208228</v>
      </c>
      <c r="E32" s="23">
        <v>158</v>
      </c>
      <c r="F32" s="23">
        <v>1888.09</v>
      </c>
      <c r="G32" s="23">
        <v>27</v>
      </c>
      <c r="H32" s="23">
        <v>481.883938</v>
      </c>
      <c r="I32" s="23">
        <v>167</v>
      </c>
      <c r="J32" s="23">
        <v>7468.004</v>
      </c>
      <c r="K32" s="23">
        <v>9</v>
      </c>
      <c r="L32" s="23">
        <v>103.1</v>
      </c>
      <c r="M32" s="23">
        <v>3</v>
      </c>
      <c r="N32" s="23">
        <v>6.85</v>
      </c>
      <c r="O32" s="23">
        <v>379</v>
      </c>
      <c r="P32" s="23">
        <v>3166.557</v>
      </c>
      <c r="Q32" s="23">
        <v>85</v>
      </c>
      <c r="R32" s="23">
        <v>1525.045</v>
      </c>
      <c r="S32" s="23">
        <v>85</v>
      </c>
      <c r="T32" s="23">
        <v>5004.05935</v>
      </c>
      <c r="U32" s="23">
        <v>15</v>
      </c>
      <c r="V32" s="23">
        <v>478.27594</v>
      </c>
      <c r="W32" s="281" t="s">
        <v>33</v>
      </c>
      <c r="X32" s="282"/>
      <c r="Y32" s="23">
        <v>32</v>
      </c>
      <c r="Z32" s="23">
        <v>65.32</v>
      </c>
      <c r="AA32" s="23">
        <v>66</v>
      </c>
      <c r="AB32" s="23">
        <v>959.314</v>
      </c>
      <c r="AC32" s="23">
        <v>226</v>
      </c>
      <c r="AD32" s="23">
        <v>1748.255</v>
      </c>
      <c r="AE32" s="23">
        <v>109</v>
      </c>
      <c r="AF32" s="23">
        <v>1659.635</v>
      </c>
      <c r="AG32" s="23">
        <v>115</v>
      </c>
      <c r="AH32" s="23">
        <v>829.059</v>
      </c>
      <c r="AI32" s="23">
        <v>0</v>
      </c>
      <c r="AJ32" s="23">
        <v>0</v>
      </c>
      <c r="AK32" s="23">
        <v>1</v>
      </c>
      <c r="AL32" s="23">
        <v>1</v>
      </c>
      <c r="AM32" s="23">
        <v>0</v>
      </c>
      <c r="AN32" s="23">
        <v>0</v>
      </c>
      <c r="AO32" s="23">
        <v>5</v>
      </c>
      <c r="AP32" s="23">
        <v>59.25</v>
      </c>
      <c r="AQ32" s="23">
        <v>17</v>
      </c>
      <c r="AR32" s="23">
        <v>101.76</v>
      </c>
      <c r="AS32" s="23">
        <v>12</v>
      </c>
      <c r="AT32" s="23">
        <v>32.75</v>
      </c>
    </row>
    <row r="33" spans="1:46" s="22" customFormat="1" ht="16.5" customHeight="1">
      <c r="A33" s="283" t="s">
        <v>34</v>
      </c>
      <c r="B33" s="284"/>
      <c r="C33" s="23">
        <v>249</v>
      </c>
      <c r="D33" s="23">
        <v>2285.951</v>
      </c>
      <c r="E33" s="23">
        <v>29</v>
      </c>
      <c r="F33" s="23">
        <v>146</v>
      </c>
      <c r="G33" s="23">
        <v>2</v>
      </c>
      <c r="H33" s="23">
        <v>19</v>
      </c>
      <c r="I33" s="23">
        <v>26</v>
      </c>
      <c r="J33" s="23">
        <v>313.611</v>
      </c>
      <c r="K33" s="23">
        <v>0</v>
      </c>
      <c r="L33" s="23">
        <v>0</v>
      </c>
      <c r="M33" s="23">
        <v>0</v>
      </c>
      <c r="N33" s="23">
        <v>0</v>
      </c>
      <c r="O33" s="23">
        <v>73</v>
      </c>
      <c r="P33" s="23">
        <v>620.99</v>
      </c>
      <c r="Q33" s="23">
        <v>8</v>
      </c>
      <c r="R33" s="23">
        <v>86</v>
      </c>
      <c r="S33" s="23">
        <v>31</v>
      </c>
      <c r="T33" s="23">
        <v>670.42</v>
      </c>
      <c r="U33" s="23">
        <v>1</v>
      </c>
      <c r="V33" s="23">
        <v>1</v>
      </c>
      <c r="W33" s="283" t="s">
        <v>34</v>
      </c>
      <c r="X33" s="284"/>
      <c r="Y33" s="23">
        <v>5</v>
      </c>
      <c r="Z33" s="23">
        <v>35.1</v>
      </c>
      <c r="AA33" s="23">
        <v>5</v>
      </c>
      <c r="AB33" s="23">
        <v>40.2</v>
      </c>
      <c r="AC33" s="23">
        <v>7</v>
      </c>
      <c r="AD33" s="23">
        <v>19.3</v>
      </c>
      <c r="AE33" s="23">
        <v>16</v>
      </c>
      <c r="AF33" s="23">
        <v>70.33</v>
      </c>
      <c r="AG33" s="23">
        <v>41</v>
      </c>
      <c r="AH33" s="23">
        <v>251.7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2</v>
      </c>
      <c r="AR33" s="23">
        <v>1.3</v>
      </c>
      <c r="AS33" s="23">
        <v>1</v>
      </c>
      <c r="AT33" s="23">
        <v>5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">
        <v>391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V34</f>
        <v>中華民國112年12月20日編製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07" t="s">
        <v>373</v>
      </c>
      <c r="C36" s="207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07" t="s">
        <v>373</v>
      </c>
      <c r="Y36" s="207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07" t="s">
        <v>374</v>
      </c>
      <c r="C37" s="207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07" t="s">
        <v>374</v>
      </c>
      <c r="Y37" s="207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214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1" t="s">
        <v>214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259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0" t="s">
        <v>259</v>
      </c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</row>
    <row r="40" spans="1:44" s="136" customFormat="1" ht="15.75">
      <c r="A40" s="142"/>
      <c r="B40" s="140" t="s">
        <v>287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0" t="s">
        <v>287</v>
      </c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</row>
    <row r="41" spans="1:46" ht="15.75">
      <c r="A41" s="280" t="s">
        <v>233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 t="s">
        <v>234</v>
      </c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</row>
    <row r="42" ht="15.75">
      <c r="C42" s="206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S39" sqref="S39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21" t="s">
        <v>372</v>
      </c>
      <c r="V1" s="222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21" t="s">
        <v>372</v>
      </c>
      <c r="AT1" s="223"/>
    </row>
    <row r="2" spans="1:46" ht="16.5" customHeight="1">
      <c r="A2" s="6" t="s">
        <v>134</v>
      </c>
      <c r="B2" s="7" t="s">
        <v>135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4</v>
      </c>
      <c r="U2" s="224" t="s">
        <v>250</v>
      </c>
      <c r="V2" s="225"/>
      <c r="W2" s="6" t="s">
        <v>134</v>
      </c>
      <c r="X2" s="7" t="s">
        <v>135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4</v>
      </c>
      <c r="AS2" s="224" t="s">
        <v>250</v>
      </c>
      <c r="AT2" s="226"/>
    </row>
    <row r="3" spans="1:46" s="14" customFormat="1" ht="19.5" customHeight="1">
      <c r="A3" s="227" t="s">
        <v>251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 t="s">
        <v>252</v>
      </c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</row>
    <row r="4" spans="1:46" s="14" customFormat="1" ht="19.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9" t="str">
        <f>'2491-00-06'!G5</f>
        <v>中華民國112年11月</v>
      </c>
      <c r="I5" s="229"/>
      <c r="J5" s="229"/>
      <c r="K5" s="229"/>
      <c r="L5" s="229"/>
      <c r="M5" s="229"/>
      <c r="N5" s="229"/>
      <c r="O5" s="229"/>
      <c r="P5" s="229"/>
      <c r="Q5" s="135"/>
      <c r="R5" s="135"/>
      <c r="S5" s="135"/>
      <c r="T5" s="135"/>
      <c r="U5" s="18"/>
      <c r="V5" s="19" t="s">
        <v>6</v>
      </c>
      <c r="W5" s="16"/>
      <c r="X5" s="16"/>
      <c r="Y5" s="135"/>
      <c r="Z5" s="135"/>
      <c r="AA5" s="135"/>
      <c r="AB5" s="135"/>
      <c r="AC5" s="230" t="str">
        <f>H5</f>
        <v>中華民國112年11月</v>
      </c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31" t="s">
        <v>7</v>
      </c>
      <c r="B6" s="232"/>
      <c r="C6" s="237" t="s">
        <v>8</v>
      </c>
      <c r="D6" s="238"/>
      <c r="E6" s="241" t="s">
        <v>9</v>
      </c>
      <c r="F6" s="242"/>
      <c r="G6" s="245" t="s">
        <v>10</v>
      </c>
      <c r="H6" s="246"/>
      <c r="I6" s="245" t="s">
        <v>354</v>
      </c>
      <c r="J6" s="246"/>
      <c r="K6" s="241" t="s">
        <v>11</v>
      </c>
      <c r="L6" s="249"/>
      <c r="M6" s="251" t="s">
        <v>12</v>
      </c>
      <c r="N6" s="252"/>
      <c r="O6" s="245" t="s">
        <v>343</v>
      </c>
      <c r="P6" s="246"/>
      <c r="Q6" s="255" t="s">
        <v>13</v>
      </c>
      <c r="R6" s="256"/>
      <c r="S6" s="245" t="s">
        <v>14</v>
      </c>
      <c r="T6" s="246"/>
      <c r="U6" s="245" t="s">
        <v>15</v>
      </c>
      <c r="V6" s="259"/>
      <c r="W6" s="231" t="s">
        <v>7</v>
      </c>
      <c r="X6" s="232"/>
      <c r="Y6" s="245" t="s">
        <v>348</v>
      </c>
      <c r="Z6" s="246"/>
      <c r="AA6" s="245" t="s">
        <v>16</v>
      </c>
      <c r="AB6" s="246"/>
      <c r="AC6" s="245" t="s">
        <v>17</v>
      </c>
      <c r="AD6" s="259"/>
      <c r="AE6" s="261" t="s">
        <v>18</v>
      </c>
      <c r="AF6" s="259"/>
      <c r="AG6" s="253" t="s">
        <v>19</v>
      </c>
      <c r="AH6" s="249"/>
      <c r="AI6" s="261" t="s">
        <v>20</v>
      </c>
      <c r="AJ6" s="259"/>
      <c r="AK6" s="261" t="s">
        <v>355</v>
      </c>
      <c r="AL6" s="259"/>
      <c r="AM6" s="261" t="s">
        <v>21</v>
      </c>
      <c r="AN6" s="259"/>
      <c r="AO6" s="261" t="s">
        <v>22</v>
      </c>
      <c r="AP6" s="259"/>
      <c r="AQ6" s="261" t="s">
        <v>23</v>
      </c>
      <c r="AR6" s="246"/>
      <c r="AS6" s="245" t="s">
        <v>24</v>
      </c>
      <c r="AT6" s="265"/>
    </row>
    <row r="7" spans="1:46" ht="16.5" customHeight="1">
      <c r="A7" s="233"/>
      <c r="B7" s="234"/>
      <c r="C7" s="239"/>
      <c r="D7" s="240"/>
      <c r="E7" s="243"/>
      <c r="F7" s="244"/>
      <c r="G7" s="247"/>
      <c r="H7" s="248"/>
      <c r="I7" s="247"/>
      <c r="J7" s="248"/>
      <c r="K7" s="243"/>
      <c r="L7" s="250"/>
      <c r="M7" s="267" t="s">
        <v>25</v>
      </c>
      <c r="N7" s="268"/>
      <c r="O7" s="247"/>
      <c r="P7" s="248"/>
      <c r="Q7" s="257"/>
      <c r="R7" s="258"/>
      <c r="S7" s="247"/>
      <c r="T7" s="248"/>
      <c r="U7" s="247"/>
      <c r="V7" s="260"/>
      <c r="W7" s="233"/>
      <c r="X7" s="234"/>
      <c r="Y7" s="263"/>
      <c r="Z7" s="264"/>
      <c r="AA7" s="247"/>
      <c r="AB7" s="248"/>
      <c r="AC7" s="247"/>
      <c r="AD7" s="260"/>
      <c r="AE7" s="269" t="s">
        <v>26</v>
      </c>
      <c r="AF7" s="270"/>
      <c r="AG7" s="254"/>
      <c r="AH7" s="250"/>
      <c r="AI7" s="269" t="s">
        <v>27</v>
      </c>
      <c r="AJ7" s="270"/>
      <c r="AK7" s="262"/>
      <c r="AL7" s="260"/>
      <c r="AM7" s="269" t="s">
        <v>28</v>
      </c>
      <c r="AN7" s="270"/>
      <c r="AO7" s="271" t="s">
        <v>29</v>
      </c>
      <c r="AP7" s="272"/>
      <c r="AQ7" s="262"/>
      <c r="AR7" s="248"/>
      <c r="AS7" s="247"/>
      <c r="AT7" s="266"/>
    </row>
    <row r="8" spans="1:46" ht="22.5" customHeight="1">
      <c r="A8" s="235"/>
      <c r="B8" s="236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35"/>
      <c r="X8" s="236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73" t="s">
        <v>32</v>
      </c>
      <c r="B9" s="274"/>
      <c r="C9" s="23">
        <v>2218</v>
      </c>
      <c r="D9" s="23">
        <v>9234.585833</v>
      </c>
      <c r="E9" s="23">
        <v>50</v>
      </c>
      <c r="F9" s="23">
        <v>169.21</v>
      </c>
      <c r="G9" s="23">
        <v>11</v>
      </c>
      <c r="H9" s="23">
        <v>44.85</v>
      </c>
      <c r="I9" s="23">
        <v>432</v>
      </c>
      <c r="J9" s="23">
        <v>2244.022942</v>
      </c>
      <c r="K9" s="23">
        <v>29</v>
      </c>
      <c r="L9" s="23">
        <v>292.11876</v>
      </c>
      <c r="M9" s="23">
        <v>10</v>
      </c>
      <c r="N9" s="23">
        <v>11.35</v>
      </c>
      <c r="O9" s="23">
        <v>270</v>
      </c>
      <c r="P9" s="23">
        <v>1122.271202</v>
      </c>
      <c r="Q9" s="23">
        <v>378</v>
      </c>
      <c r="R9" s="23">
        <v>1391.490901</v>
      </c>
      <c r="S9" s="23">
        <v>39</v>
      </c>
      <c r="T9" s="23">
        <v>175.688</v>
      </c>
      <c r="U9" s="23">
        <v>40</v>
      </c>
      <c r="V9" s="23">
        <v>106.812095</v>
      </c>
      <c r="W9" s="273" t="s">
        <v>32</v>
      </c>
      <c r="X9" s="274"/>
      <c r="Y9" s="23">
        <v>108</v>
      </c>
      <c r="Z9" s="23">
        <v>205.202026</v>
      </c>
      <c r="AA9" s="23">
        <v>129</v>
      </c>
      <c r="AB9" s="23">
        <v>1221.627683</v>
      </c>
      <c r="AC9" s="23">
        <v>96</v>
      </c>
      <c r="AD9" s="23">
        <v>431.700688</v>
      </c>
      <c r="AE9" s="23">
        <v>421</v>
      </c>
      <c r="AF9" s="23">
        <v>1367.917874</v>
      </c>
      <c r="AG9" s="23">
        <v>83</v>
      </c>
      <c r="AH9" s="23">
        <v>217.59</v>
      </c>
      <c r="AI9" s="23">
        <v>0</v>
      </c>
      <c r="AJ9" s="23">
        <v>0</v>
      </c>
      <c r="AK9" s="23">
        <v>4</v>
      </c>
      <c r="AL9" s="23">
        <v>3.33</v>
      </c>
      <c r="AM9" s="23">
        <v>0</v>
      </c>
      <c r="AN9" s="23">
        <v>0</v>
      </c>
      <c r="AO9" s="23">
        <v>16</v>
      </c>
      <c r="AP9" s="23">
        <v>27.173333</v>
      </c>
      <c r="AQ9" s="23">
        <v>50</v>
      </c>
      <c r="AR9" s="23">
        <v>90.230329</v>
      </c>
      <c r="AS9" s="23">
        <v>52</v>
      </c>
      <c r="AT9" s="23">
        <v>112</v>
      </c>
    </row>
    <row r="10" spans="1:46" s="22" customFormat="1" ht="16.5" customHeight="1">
      <c r="A10" s="275" t="s">
        <v>216</v>
      </c>
      <c r="B10" s="276"/>
      <c r="C10" s="23">
        <v>2213</v>
      </c>
      <c r="D10" s="23">
        <v>9225.085833</v>
      </c>
      <c r="E10" s="23">
        <v>50</v>
      </c>
      <c r="F10" s="23">
        <v>169.21</v>
      </c>
      <c r="G10" s="23">
        <v>11</v>
      </c>
      <c r="H10" s="23">
        <v>44.85</v>
      </c>
      <c r="I10" s="23">
        <v>432</v>
      </c>
      <c r="J10" s="23">
        <v>2244.022942</v>
      </c>
      <c r="K10" s="23">
        <v>29</v>
      </c>
      <c r="L10" s="23">
        <v>292.11876</v>
      </c>
      <c r="M10" s="23">
        <v>10</v>
      </c>
      <c r="N10" s="23">
        <v>11.35</v>
      </c>
      <c r="O10" s="23">
        <v>268</v>
      </c>
      <c r="P10" s="23">
        <v>1116.471202</v>
      </c>
      <c r="Q10" s="23">
        <v>376</v>
      </c>
      <c r="R10" s="23">
        <v>1387.990901</v>
      </c>
      <c r="S10" s="23">
        <v>38</v>
      </c>
      <c r="T10" s="23">
        <v>175.488</v>
      </c>
      <c r="U10" s="23">
        <v>40</v>
      </c>
      <c r="V10" s="23">
        <v>106.812095</v>
      </c>
      <c r="W10" s="275" t="s">
        <v>216</v>
      </c>
      <c r="X10" s="276"/>
      <c r="Y10" s="23">
        <v>108</v>
      </c>
      <c r="Z10" s="23">
        <v>205.202026</v>
      </c>
      <c r="AA10" s="23">
        <v>129</v>
      </c>
      <c r="AB10" s="23">
        <v>1221.627683</v>
      </c>
      <c r="AC10" s="23">
        <v>96</v>
      </c>
      <c r="AD10" s="23">
        <v>431.700688</v>
      </c>
      <c r="AE10" s="23">
        <v>421</v>
      </c>
      <c r="AF10" s="23">
        <v>1367.917874</v>
      </c>
      <c r="AG10" s="23">
        <v>83</v>
      </c>
      <c r="AH10" s="23">
        <v>217.59</v>
      </c>
      <c r="AI10" s="23">
        <v>0</v>
      </c>
      <c r="AJ10" s="23">
        <v>0</v>
      </c>
      <c r="AK10" s="23">
        <v>4</v>
      </c>
      <c r="AL10" s="23">
        <v>3.33</v>
      </c>
      <c r="AM10" s="23">
        <v>0</v>
      </c>
      <c r="AN10" s="23">
        <v>0</v>
      </c>
      <c r="AO10" s="23">
        <v>16</v>
      </c>
      <c r="AP10" s="23">
        <v>27.173333</v>
      </c>
      <c r="AQ10" s="23">
        <v>50</v>
      </c>
      <c r="AR10" s="23">
        <v>90.230329</v>
      </c>
      <c r="AS10" s="23">
        <v>52</v>
      </c>
      <c r="AT10" s="23">
        <v>112</v>
      </c>
    </row>
    <row r="11" spans="1:46" s="22" customFormat="1" ht="16.5" customHeight="1">
      <c r="A11" s="277" t="s">
        <v>256</v>
      </c>
      <c r="B11" s="278"/>
      <c r="C11" s="23">
        <v>638</v>
      </c>
      <c r="D11" s="23">
        <v>2914.571871</v>
      </c>
      <c r="E11" s="23">
        <v>11</v>
      </c>
      <c r="F11" s="23">
        <v>16.34</v>
      </c>
      <c r="G11" s="23">
        <v>4</v>
      </c>
      <c r="H11" s="23">
        <v>8.5</v>
      </c>
      <c r="I11" s="23">
        <v>154</v>
      </c>
      <c r="J11" s="23">
        <v>882.183932</v>
      </c>
      <c r="K11" s="23">
        <v>4</v>
      </c>
      <c r="L11" s="23">
        <v>33</v>
      </c>
      <c r="M11" s="23">
        <v>2</v>
      </c>
      <c r="N11" s="23">
        <v>6</v>
      </c>
      <c r="O11" s="23">
        <v>75</v>
      </c>
      <c r="P11" s="23">
        <v>293.63</v>
      </c>
      <c r="Q11" s="23">
        <v>99</v>
      </c>
      <c r="R11" s="23">
        <v>496.89262</v>
      </c>
      <c r="S11" s="23">
        <v>13</v>
      </c>
      <c r="T11" s="23">
        <v>49.438</v>
      </c>
      <c r="U11" s="23">
        <v>11</v>
      </c>
      <c r="V11" s="23">
        <v>28</v>
      </c>
      <c r="W11" s="277" t="s">
        <v>256</v>
      </c>
      <c r="X11" s="278"/>
      <c r="Y11" s="23">
        <v>23</v>
      </c>
      <c r="Z11" s="23">
        <v>46.101</v>
      </c>
      <c r="AA11" s="23">
        <v>17</v>
      </c>
      <c r="AB11" s="23">
        <v>64.45</v>
      </c>
      <c r="AC11" s="23">
        <v>26</v>
      </c>
      <c r="AD11" s="23">
        <v>177.95</v>
      </c>
      <c r="AE11" s="23">
        <v>136</v>
      </c>
      <c r="AF11" s="23">
        <v>651.892986</v>
      </c>
      <c r="AG11" s="23">
        <v>25</v>
      </c>
      <c r="AH11" s="23">
        <v>66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6</v>
      </c>
      <c r="AP11" s="23">
        <v>8.813333</v>
      </c>
      <c r="AQ11" s="23">
        <v>15</v>
      </c>
      <c r="AR11" s="23">
        <v>33.38</v>
      </c>
      <c r="AS11" s="23">
        <v>17</v>
      </c>
      <c r="AT11" s="23">
        <v>52</v>
      </c>
    </row>
    <row r="12" spans="1:46" s="22" customFormat="1" ht="16.5" customHeight="1">
      <c r="A12" s="277" t="s">
        <v>255</v>
      </c>
      <c r="B12" s="278"/>
      <c r="C12" s="23">
        <v>474</v>
      </c>
      <c r="D12" s="23">
        <v>2011.87195</v>
      </c>
      <c r="E12" s="23">
        <v>6</v>
      </c>
      <c r="F12" s="23">
        <v>9.25</v>
      </c>
      <c r="G12" s="23">
        <v>0</v>
      </c>
      <c r="H12" s="23">
        <v>0</v>
      </c>
      <c r="I12" s="23">
        <v>58</v>
      </c>
      <c r="J12" s="23">
        <v>467.63101</v>
      </c>
      <c r="K12" s="23">
        <v>9</v>
      </c>
      <c r="L12" s="23">
        <v>13.735</v>
      </c>
      <c r="M12" s="23">
        <v>0</v>
      </c>
      <c r="N12" s="23">
        <v>0</v>
      </c>
      <c r="O12" s="23">
        <v>50</v>
      </c>
      <c r="P12" s="23">
        <v>318.518202</v>
      </c>
      <c r="Q12" s="23">
        <v>75</v>
      </c>
      <c r="R12" s="23">
        <v>261.208</v>
      </c>
      <c r="S12" s="23">
        <v>11</v>
      </c>
      <c r="T12" s="23">
        <v>34.6</v>
      </c>
      <c r="U12" s="23">
        <v>3</v>
      </c>
      <c r="V12" s="23">
        <v>0.9</v>
      </c>
      <c r="W12" s="277" t="s">
        <v>255</v>
      </c>
      <c r="X12" s="278"/>
      <c r="Y12" s="23">
        <v>42</v>
      </c>
      <c r="Z12" s="23">
        <v>108.281026</v>
      </c>
      <c r="AA12" s="23">
        <v>50</v>
      </c>
      <c r="AB12" s="23">
        <v>436.835583</v>
      </c>
      <c r="AC12" s="23">
        <v>16</v>
      </c>
      <c r="AD12" s="23">
        <v>47.491688</v>
      </c>
      <c r="AE12" s="23">
        <v>110</v>
      </c>
      <c r="AF12" s="23">
        <v>178.85</v>
      </c>
      <c r="AG12" s="23">
        <v>18</v>
      </c>
      <c r="AH12" s="23">
        <v>90.9</v>
      </c>
      <c r="AI12" s="23">
        <v>0</v>
      </c>
      <c r="AJ12" s="23">
        <v>0</v>
      </c>
      <c r="AK12" s="23">
        <v>3</v>
      </c>
      <c r="AL12" s="23">
        <v>2.23</v>
      </c>
      <c r="AM12" s="23">
        <v>0</v>
      </c>
      <c r="AN12" s="23">
        <v>0</v>
      </c>
      <c r="AO12" s="23">
        <v>4</v>
      </c>
      <c r="AP12" s="23">
        <v>16.15</v>
      </c>
      <c r="AQ12" s="23">
        <v>10</v>
      </c>
      <c r="AR12" s="23">
        <v>15.291441</v>
      </c>
      <c r="AS12" s="23">
        <v>9</v>
      </c>
      <c r="AT12" s="23">
        <v>10</v>
      </c>
    </row>
    <row r="13" spans="1:46" s="22" customFormat="1" ht="16.5" customHeight="1">
      <c r="A13" s="277" t="s">
        <v>284</v>
      </c>
      <c r="B13" s="278"/>
      <c r="C13" s="23">
        <v>180</v>
      </c>
      <c r="D13" s="23">
        <v>894.805251</v>
      </c>
      <c r="E13" s="23">
        <v>5</v>
      </c>
      <c r="F13" s="23">
        <v>34.6</v>
      </c>
      <c r="G13" s="23">
        <v>1</v>
      </c>
      <c r="H13" s="23">
        <v>3</v>
      </c>
      <c r="I13" s="23">
        <v>32</v>
      </c>
      <c r="J13" s="23">
        <v>308.6</v>
      </c>
      <c r="K13" s="23">
        <v>1</v>
      </c>
      <c r="L13" s="23">
        <v>0.2</v>
      </c>
      <c r="M13" s="23">
        <v>0</v>
      </c>
      <c r="N13" s="23">
        <v>0</v>
      </c>
      <c r="O13" s="23">
        <v>26</v>
      </c>
      <c r="P13" s="23">
        <v>64.28</v>
      </c>
      <c r="Q13" s="23">
        <v>37</v>
      </c>
      <c r="R13" s="23">
        <v>117.612268</v>
      </c>
      <c r="S13" s="23">
        <v>4</v>
      </c>
      <c r="T13" s="23">
        <v>25.2</v>
      </c>
      <c r="U13" s="23">
        <v>5</v>
      </c>
      <c r="V13" s="23">
        <v>10.212095</v>
      </c>
      <c r="W13" s="277" t="s">
        <v>284</v>
      </c>
      <c r="X13" s="278"/>
      <c r="Y13" s="23">
        <v>7</v>
      </c>
      <c r="Z13" s="23">
        <v>6.1</v>
      </c>
      <c r="AA13" s="23">
        <v>11</v>
      </c>
      <c r="AB13" s="23">
        <v>82.232</v>
      </c>
      <c r="AC13" s="23">
        <v>9</v>
      </c>
      <c r="AD13" s="23">
        <v>34.7</v>
      </c>
      <c r="AE13" s="23">
        <v>31</v>
      </c>
      <c r="AF13" s="23">
        <v>184.21</v>
      </c>
      <c r="AG13" s="23">
        <v>4</v>
      </c>
      <c r="AH13" s="23">
        <v>19.25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1</v>
      </c>
      <c r="AQ13" s="23">
        <v>3</v>
      </c>
      <c r="AR13" s="23">
        <v>1.608888</v>
      </c>
      <c r="AS13" s="23">
        <v>3</v>
      </c>
      <c r="AT13" s="23">
        <v>2</v>
      </c>
    </row>
    <row r="14" spans="1:46" s="22" customFormat="1" ht="16.5" customHeight="1">
      <c r="A14" s="277" t="s">
        <v>212</v>
      </c>
      <c r="B14" s="278"/>
      <c r="C14" s="23">
        <v>295</v>
      </c>
      <c r="D14" s="23">
        <v>846.4512</v>
      </c>
      <c r="E14" s="23">
        <v>3</v>
      </c>
      <c r="F14" s="23">
        <v>3.6</v>
      </c>
      <c r="G14" s="23">
        <v>1</v>
      </c>
      <c r="H14" s="23">
        <v>0.05</v>
      </c>
      <c r="I14" s="23">
        <v>59</v>
      </c>
      <c r="J14" s="23">
        <v>213.4</v>
      </c>
      <c r="K14" s="23">
        <v>1</v>
      </c>
      <c r="L14" s="23">
        <v>1.2</v>
      </c>
      <c r="M14" s="23">
        <v>3</v>
      </c>
      <c r="N14" s="23">
        <v>2.5</v>
      </c>
      <c r="O14" s="23">
        <v>36</v>
      </c>
      <c r="P14" s="23">
        <v>116.032</v>
      </c>
      <c r="Q14" s="23">
        <v>50</v>
      </c>
      <c r="R14" s="23">
        <v>110.9392</v>
      </c>
      <c r="S14" s="23">
        <v>3</v>
      </c>
      <c r="T14" s="23">
        <v>0.65</v>
      </c>
      <c r="U14" s="23">
        <v>6</v>
      </c>
      <c r="V14" s="23">
        <v>6.5</v>
      </c>
      <c r="W14" s="277" t="s">
        <v>212</v>
      </c>
      <c r="X14" s="278"/>
      <c r="Y14" s="23">
        <v>16</v>
      </c>
      <c r="Z14" s="23">
        <v>17</v>
      </c>
      <c r="AA14" s="23">
        <v>17</v>
      </c>
      <c r="AB14" s="23">
        <v>134.56</v>
      </c>
      <c r="AC14" s="23">
        <v>14</v>
      </c>
      <c r="AD14" s="23">
        <v>49.159</v>
      </c>
      <c r="AE14" s="23">
        <v>61</v>
      </c>
      <c r="AF14" s="23">
        <v>135.211</v>
      </c>
      <c r="AG14" s="23">
        <v>5</v>
      </c>
      <c r="AH14" s="23">
        <v>3.1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0.3</v>
      </c>
      <c r="AQ14" s="23">
        <v>11</v>
      </c>
      <c r="AR14" s="23">
        <v>27.25</v>
      </c>
      <c r="AS14" s="23">
        <v>8</v>
      </c>
      <c r="AT14" s="23">
        <v>25</v>
      </c>
    </row>
    <row r="15" spans="1:46" s="22" customFormat="1" ht="16.5" customHeight="1">
      <c r="A15" s="277" t="s">
        <v>213</v>
      </c>
      <c r="B15" s="278"/>
      <c r="C15" s="23">
        <v>91</v>
      </c>
      <c r="D15" s="23">
        <v>349.19976</v>
      </c>
      <c r="E15" s="23">
        <v>2</v>
      </c>
      <c r="F15" s="23">
        <v>1.2</v>
      </c>
      <c r="G15" s="23">
        <v>0</v>
      </c>
      <c r="H15" s="23">
        <v>0</v>
      </c>
      <c r="I15" s="23">
        <v>25</v>
      </c>
      <c r="J15" s="23">
        <v>45.65</v>
      </c>
      <c r="K15" s="23">
        <v>4</v>
      </c>
      <c r="L15" s="23">
        <v>35.35376</v>
      </c>
      <c r="M15" s="23">
        <v>1</v>
      </c>
      <c r="N15" s="23">
        <v>1</v>
      </c>
      <c r="O15" s="23">
        <v>11</v>
      </c>
      <c r="P15" s="23">
        <v>34.601</v>
      </c>
      <c r="Q15" s="23">
        <v>19</v>
      </c>
      <c r="R15" s="23">
        <v>58.125</v>
      </c>
      <c r="S15" s="23">
        <v>0</v>
      </c>
      <c r="T15" s="23">
        <v>0</v>
      </c>
      <c r="U15" s="23">
        <v>0</v>
      </c>
      <c r="V15" s="23">
        <v>0</v>
      </c>
      <c r="W15" s="277" t="s">
        <v>213</v>
      </c>
      <c r="X15" s="278"/>
      <c r="Y15" s="23">
        <v>3</v>
      </c>
      <c r="Z15" s="23">
        <v>1.75</v>
      </c>
      <c r="AA15" s="23">
        <v>4</v>
      </c>
      <c r="AB15" s="23">
        <v>130.1</v>
      </c>
      <c r="AC15" s="23">
        <v>3</v>
      </c>
      <c r="AD15" s="23">
        <v>7</v>
      </c>
      <c r="AE15" s="23">
        <v>13</v>
      </c>
      <c r="AF15" s="23">
        <v>20.92</v>
      </c>
      <c r="AG15" s="23">
        <v>5</v>
      </c>
      <c r="AH15" s="23">
        <v>8.5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1</v>
      </c>
      <c r="AT15" s="23">
        <v>5</v>
      </c>
    </row>
    <row r="16" spans="1:46" s="22" customFormat="1" ht="16.5" customHeight="1">
      <c r="A16" s="279" t="s">
        <v>217</v>
      </c>
      <c r="B16" s="276"/>
      <c r="C16" s="23">
        <v>245</v>
      </c>
      <c r="D16" s="23">
        <v>766.308788</v>
      </c>
      <c r="E16" s="23">
        <v>10</v>
      </c>
      <c r="F16" s="23">
        <v>36.8</v>
      </c>
      <c r="G16" s="23">
        <v>4</v>
      </c>
      <c r="H16" s="23">
        <v>33</v>
      </c>
      <c r="I16" s="23">
        <v>37</v>
      </c>
      <c r="J16" s="23">
        <v>94.77</v>
      </c>
      <c r="K16" s="23">
        <v>3</v>
      </c>
      <c r="L16" s="23">
        <v>4.03</v>
      </c>
      <c r="M16" s="23">
        <v>2</v>
      </c>
      <c r="N16" s="23">
        <v>0.7</v>
      </c>
      <c r="O16" s="23">
        <v>37</v>
      </c>
      <c r="P16" s="23">
        <v>129.8</v>
      </c>
      <c r="Q16" s="23">
        <v>45</v>
      </c>
      <c r="R16" s="23">
        <v>135.7899</v>
      </c>
      <c r="S16" s="23">
        <v>4</v>
      </c>
      <c r="T16" s="23">
        <v>51.5</v>
      </c>
      <c r="U16" s="23">
        <v>9</v>
      </c>
      <c r="V16" s="23">
        <v>28.2</v>
      </c>
      <c r="W16" s="279" t="s">
        <v>217</v>
      </c>
      <c r="X16" s="276"/>
      <c r="Y16" s="23">
        <v>6</v>
      </c>
      <c r="Z16" s="23">
        <v>5.25</v>
      </c>
      <c r="AA16" s="23">
        <v>8</v>
      </c>
      <c r="AB16" s="23">
        <v>46.4</v>
      </c>
      <c r="AC16" s="23">
        <v>15</v>
      </c>
      <c r="AD16" s="23">
        <v>48.3</v>
      </c>
      <c r="AE16" s="23">
        <v>37</v>
      </c>
      <c r="AF16" s="23">
        <v>112.718888</v>
      </c>
      <c r="AG16" s="23">
        <v>12</v>
      </c>
      <c r="AH16" s="23">
        <v>18.2</v>
      </c>
      <c r="AI16" s="23">
        <v>0</v>
      </c>
      <c r="AJ16" s="23">
        <v>0</v>
      </c>
      <c r="AK16" s="23">
        <v>1</v>
      </c>
      <c r="AL16" s="23">
        <v>1.1</v>
      </c>
      <c r="AM16" s="23">
        <v>0</v>
      </c>
      <c r="AN16" s="23">
        <v>0</v>
      </c>
      <c r="AO16" s="23">
        <v>1</v>
      </c>
      <c r="AP16" s="23">
        <v>0.1</v>
      </c>
      <c r="AQ16" s="23">
        <v>8</v>
      </c>
      <c r="AR16" s="23">
        <v>10.15</v>
      </c>
      <c r="AS16" s="23">
        <v>6</v>
      </c>
      <c r="AT16" s="23">
        <v>9.5</v>
      </c>
    </row>
    <row r="17" spans="1:46" s="22" customFormat="1" ht="16.5" customHeight="1">
      <c r="A17" s="277" t="s">
        <v>218</v>
      </c>
      <c r="B17" s="278"/>
      <c r="C17" s="23">
        <v>17</v>
      </c>
      <c r="D17" s="23">
        <v>100.9</v>
      </c>
      <c r="E17" s="23">
        <v>2</v>
      </c>
      <c r="F17" s="23">
        <v>3.8</v>
      </c>
      <c r="G17" s="23">
        <v>0</v>
      </c>
      <c r="H17" s="23">
        <v>0</v>
      </c>
      <c r="I17" s="23">
        <v>5</v>
      </c>
      <c r="J17" s="23">
        <v>34.2</v>
      </c>
      <c r="K17" s="23">
        <v>0</v>
      </c>
      <c r="L17" s="23">
        <v>0</v>
      </c>
      <c r="M17" s="23">
        <v>0</v>
      </c>
      <c r="N17" s="23">
        <v>0</v>
      </c>
      <c r="O17" s="23">
        <v>2</v>
      </c>
      <c r="P17" s="23">
        <v>21</v>
      </c>
      <c r="Q17" s="23">
        <v>2</v>
      </c>
      <c r="R17" s="23">
        <v>5.1</v>
      </c>
      <c r="S17" s="23">
        <v>0</v>
      </c>
      <c r="T17" s="23">
        <v>0</v>
      </c>
      <c r="U17" s="23">
        <v>0</v>
      </c>
      <c r="V17" s="23">
        <v>0</v>
      </c>
      <c r="W17" s="277" t="s">
        <v>218</v>
      </c>
      <c r="X17" s="278"/>
      <c r="Y17" s="23">
        <v>0</v>
      </c>
      <c r="Z17" s="23">
        <v>0</v>
      </c>
      <c r="AA17" s="23">
        <v>0</v>
      </c>
      <c r="AB17" s="23">
        <v>0</v>
      </c>
      <c r="AC17" s="23">
        <v>2</v>
      </c>
      <c r="AD17" s="23">
        <v>34</v>
      </c>
      <c r="AE17" s="23">
        <v>1</v>
      </c>
      <c r="AF17" s="23">
        <v>2</v>
      </c>
      <c r="AG17" s="23">
        <v>1</v>
      </c>
      <c r="AH17" s="23">
        <v>0.3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2</v>
      </c>
      <c r="AT17" s="23">
        <v>0.5</v>
      </c>
    </row>
    <row r="18" spans="1:46" s="22" customFormat="1" ht="16.5" customHeight="1">
      <c r="A18" s="277" t="s">
        <v>219</v>
      </c>
      <c r="B18" s="278"/>
      <c r="C18" s="23">
        <v>36</v>
      </c>
      <c r="D18" s="23">
        <v>315.91</v>
      </c>
      <c r="E18" s="23">
        <v>1</v>
      </c>
      <c r="F18" s="23">
        <v>0.3</v>
      </c>
      <c r="G18" s="23">
        <v>1</v>
      </c>
      <c r="H18" s="23">
        <v>0.3</v>
      </c>
      <c r="I18" s="23">
        <v>7</v>
      </c>
      <c r="J18" s="23">
        <v>39.3</v>
      </c>
      <c r="K18" s="23">
        <v>0</v>
      </c>
      <c r="L18" s="23">
        <v>0</v>
      </c>
      <c r="M18" s="23">
        <v>0</v>
      </c>
      <c r="N18" s="23">
        <v>0</v>
      </c>
      <c r="O18" s="23">
        <v>6</v>
      </c>
      <c r="P18" s="23">
        <v>4.55</v>
      </c>
      <c r="Q18" s="23">
        <v>2</v>
      </c>
      <c r="R18" s="23">
        <v>105</v>
      </c>
      <c r="S18" s="23">
        <v>0</v>
      </c>
      <c r="T18" s="23">
        <v>0</v>
      </c>
      <c r="U18" s="23">
        <v>2</v>
      </c>
      <c r="V18" s="23">
        <v>3.5</v>
      </c>
      <c r="W18" s="277" t="s">
        <v>219</v>
      </c>
      <c r="X18" s="278"/>
      <c r="Y18" s="23">
        <v>3</v>
      </c>
      <c r="Z18" s="23">
        <v>6.01</v>
      </c>
      <c r="AA18" s="23">
        <v>4</v>
      </c>
      <c r="AB18" s="23">
        <v>143.3</v>
      </c>
      <c r="AC18" s="23">
        <v>3</v>
      </c>
      <c r="AD18" s="23">
        <v>2.5</v>
      </c>
      <c r="AE18" s="23">
        <v>3</v>
      </c>
      <c r="AF18" s="23">
        <v>8.8</v>
      </c>
      <c r="AG18" s="23">
        <v>1</v>
      </c>
      <c r="AH18" s="23">
        <v>0.3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2</v>
      </c>
      <c r="AR18" s="23">
        <v>2.05</v>
      </c>
      <c r="AS18" s="23">
        <v>1</v>
      </c>
      <c r="AT18" s="23">
        <v>0</v>
      </c>
    </row>
    <row r="19" spans="1:46" s="22" customFormat="1" ht="16.5" customHeight="1">
      <c r="A19" s="277" t="s">
        <v>220</v>
      </c>
      <c r="B19" s="278"/>
      <c r="C19" s="23">
        <v>24</v>
      </c>
      <c r="D19" s="23">
        <v>83.375</v>
      </c>
      <c r="E19" s="23">
        <v>1</v>
      </c>
      <c r="F19" s="23">
        <v>15</v>
      </c>
      <c r="G19" s="23">
        <v>0</v>
      </c>
      <c r="H19" s="23">
        <v>0</v>
      </c>
      <c r="I19" s="23">
        <v>3</v>
      </c>
      <c r="J19" s="23">
        <v>9</v>
      </c>
      <c r="K19" s="23">
        <v>0</v>
      </c>
      <c r="L19" s="23">
        <v>0</v>
      </c>
      <c r="M19" s="23">
        <v>0</v>
      </c>
      <c r="N19" s="23">
        <v>0</v>
      </c>
      <c r="O19" s="23">
        <v>3</v>
      </c>
      <c r="P19" s="23">
        <v>0.31</v>
      </c>
      <c r="Q19" s="23">
        <v>7</v>
      </c>
      <c r="R19" s="23">
        <v>29.3</v>
      </c>
      <c r="S19" s="23">
        <v>1</v>
      </c>
      <c r="T19" s="23">
        <v>12</v>
      </c>
      <c r="U19" s="23">
        <v>1</v>
      </c>
      <c r="V19" s="23">
        <v>0.5</v>
      </c>
      <c r="W19" s="277" t="s">
        <v>220</v>
      </c>
      <c r="X19" s="278"/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5</v>
      </c>
      <c r="AF19" s="23">
        <v>16.955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2</v>
      </c>
      <c r="AP19" s="23">
        <v>0.31</v>
      </c>
      <c r="AQ19" s="23">
        <v>0</v>
      </c>
      <c r="AR19" s="23">
        <v>0</v>
      </c>
      <c r="AS19" s="23">
        <v>1</v>
      </c>
      <c r="AT19" s="23">
        <v>0</v>
      </c>
    </row>
    <row r="20" spans="1:46" s="22" customFormat="1" ht="16.5" customHeight="1">
      <c r="A20" s="277" t="s">
        <v>221</v>
      </c>
      <c r="B20" s="278"/>
      <c r="C20" s="23">
        <v>58</v>
      </c>
      <c r="D20" s="23">
        <v>349.67</v>
      </c>
      <c r="E20" s="23">
        <v>1</v>
      </c>
      <c r="F20" s="23">
        <v>28</v>
      </c>
      <c r="G20" s="23">
        <v>0</v>
      </c>
      <c r="H20" s="23">
        <v>0</v>
      </c>
      <c r="I20" s="23">
        <v>22</v>
      </c>
      <c r="J20" s="23">
        <v>98</v>
      </c>
      <c r="K20" s="23">
        <v>2</v>
      </c>
      <c r="L20" s="23">
        <v>2.1</v>
      </c>
      <c r="M20" s="23">
        <v>0</v>
      </c>
      <c r="N20" s="23">
        <v>0</v>
      </c>
      <c r="O20" s="23">
        <v>2</v>
      </c>
      <c r="P20" s="23">
        <v>5.5</v>
      </c>
      <c r="Q20" s="23">
        <v>11</v>
      </c>
      <c r="R20" s="23">
        <v>26.26</v>
      </c>
      <c r="S20" s="23">
        <v>0</v>
      </c>
      <c r="T20" s="23">
        <v>0</v>
      </c>
      <c r="U20" s="23">
        <v>1</v>
      </c>
      <c r="V20" s="23">
        <v>26</v>
      </c>
      <c r="W20" s="277" t="s">
        <v>221</v>
      </c>
      <c r="X20" s="278"/>
      <c r="Y20" s="23">
        <v>1</v>
      </c>
      <c r="Z20" s="23">
        <v>5</v>
      </c>
      <c r="AA20" s="23">
        <v>6</v>
      </c>
      <c r="AB20" s="23">
        <v>131.7</v>
      </c>
      <c r="AC20" s="23">
        <v>3</v>
      </c>
      <c r="AD20" s="23">
        <v>17.5</v>
      </c>
      <c r="AE20" s="23">
        <v>7</v>
      </c>
      <c r="AF20" s="23">
        <v>9.6</v>
      </c>
      <c r="AG20" s="23">
        <v>1</v>
      </c>
      <c r="AH20" s="23">
        <v>0.01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1</v>
      </c>
      <c r="AT20" s="23">
        <v>0</v>
      </c>
    </row>
    <row r="21" spans="1:46" s="22" customFormat="1" ht="16.5" customHeight="1">
      <c r="A21" s="277" t="s">
        <v>222</v>
      </c>
      <c r="B21" s="278"/>
      <c r="C21" s="23">
        <v>15</v>
      </c>
      <c r="D21" s="23">
        <v>245.0701</v>
      </c>
      <c r="E21" s="23">
        <v>1</v>
      </c>
      <c r="F21" s="23">
        <v>6</v>
      </c>
      <c r="G21" s="23">
        <v>0</v>
      </c>
      <c r="H21" s="23">
        <v>0</v>
      </c>
      <c r="I21" s="23">
        <v>3</v>
      </c>
      <c r="J21" s="23">
        <v>2.5</v>
      </c>
      <c r="K21" s="23">
        <v>1</v>
      </c>
      <c r="L21" s="23">
        <v>200</v>
      </c>
      <c r="M21" s="23">
        <v>0</v>
      </c>
      <c r="N21" s="23">
        <v>0</v>
      </c>
      <c r="O21" s="23">
        <v>3</v>
      </c>
      <c r="P21" s="23">
        <v>5.6</v>
      </c>
      <c r="Q21" s="23">
        <v>3</v>
      </c>
      <c r="R21" s="23">
        <v>2</v>
      </c>
      <c r="S21" s="23">
        <v>0</v>
      </c>
      <c r="T21" s="23">
        <v>0</v>
      </c>
      <c r="U21" s="23">
        <v>0</v>
      </c>
      <c r="V21" s="23">
        <v>0</v>
      </c>
      <c r="W21" s="277" t="s">
        <v>222</v>
      </c>
      <c r="X21" s="278"/>
      <c r="Y21" s="23">
        <v>0</v>
      </c>
      <c r="Z21" s="23">
        <v>0</v>
      </c>
      <c r="AA21" s="23">
        <v>2</v>
      </c>
      <c r="AB21" s="23">
        <v>28.4201</v>
      </c>
      <c r="AC21" s="23">
        <v>0</v>
      </c>
      <c r="AD21" s="23">
        <v>0</v>
      </c>
      <c r="AE21" s="23">
        <v>2</v>
      </c>
      <c r="AF21" s="23">
        <v>0.55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77" t="s">
        <v>223</v>
      </c>
      <c r="B22" s="278"/>
      <c r="C22" s="23">
        <v>14</v>
      </c>
      <c r="D22" s="23">
        <v>83.65</v>
      </c>
      <c r="E22" s="23">
        <v>1</v>
      </c>
      <c r="F22" s="23">
        <v>5</v>
      </c>
      <c r="G22" s="23">
        <v>0</v>
      </c>
      <c r="H22" s="23">
        <v>0</v>
      </c>
      <c r="I22" s="23">
        <v>5</v>
      </c>
      <c r="J22" s="23">
        <v>12.45</v>
      </c>
      <c r="K22" s="23">
        <v>0</v>
      </c>
      <c r="L22" s="23">
        <v>0</v>
      </c>
      <c r="M22" s="23">
        <v>0</v>
      </c>
      <c r="N22" s="23">
        <v>0</v>
      </c>
      <c r="O22" s="23">
        <v>2</v>
      </c>
      <c r="P22" s="23">
        <v>62</v>
      </c>
      <c r="Q22" s="23">
        <v>2</v>
      </c>
      <c r="R22" s="23">
        <v>0.5</v>
      </c>
      <c r="S22" s="23">
        <v>0</v>
      </c>
      <c r="T22" s="23">
        <v>0</v>
      </c>
      <c r="U22" s="23">
        <v>0</v>
      </c>
      <c r="V22" s="23">
        <v>0</v>
      </c>
      <c r="W22" s="277" t="s">
        <v>223</v>
      </c>
      <c r="X22" s="278"/>
      <c r="Y22" s="23">
        <v>2</v>
      </c>
      <c r="Z22" s="23">
        <v>3.2</v>
      </c>
      <c r="AA22" s="23">
        <v>0</v>
      </c>
      <c r="AB22" s="23">
        <v>0</v>
      </c>
      <c r="AC22" s="23">
        <v>0</v>
      </c>
      <c r="AD22" s="23">
        <v>0</v>
      </c>
      <c r="AE22" s="23">
        <v>1</v>
      </c>
      <c r="AF22" s="23">
        <v>0.5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1</v>
      </c>
      <c r="AT22" s="23">
        <v>0</v>
      </c>
    </row>
    <row r="23" spans="1:46" s="22" customFormat="1" ht="16.5" customHeight="1">
      <c r="A23" s="277" t="s">
        <v>224</v>
      </c>
      <c r="B23" s="278"/>
      <c r="C23" s="23">
        <v>4</v>
      </c>
      <c r="D23" s="23">
        <v>6.25</v>
      </c>
      <c r="E23" s="23">
        <v>0</v>
      </c>
      <c r="F23" s="23">
        <v>0</v>
      </c>
      <c r="G23" s="23">
        <v>0</v>
      </c>
      <c r="H23" s="23">
        <v>0</v>
      </c>
      <c r="I23" s="23">
        <v>1</v>
      </c>
      <c r="J23" s="23">
        <v>5</v>
      </c>
      <c r="K23" s="23">
        <v>0</v>
      </c>
      <c r="L23" s="23">
        <v>0</v>
      </c>
      <c r="M23" s="23">
        <v>1</v>
      </c>
      <c r="N23" s="23">
        <v>0.15</v>
      </c>
      <c r="O23" s="23">
        <v>1</v>
      </c>
      <c r="P23" s="23">
        <v>1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77" t="s">
        <v>224</v>
      </c>
      <c r="X23" s="278"/>
      <c r="Y23" s="23">
        <v>0</v>
      </c>
      <c r="Z23" s="23">
        <v>0</v>
      </c>
      <c r="AA23" s="23">
        <v>1</v>
      </c>
      <c r="AB23" s="23">
        <v>0.1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77" t="s">
        <v>225</v>
      </c>
      <c r="B24" s="278"/>
      <c r="C24" s="23">
        <v>31</v>
      </c>
      <c r="D24" s="23">
        <v>49.834913</v>
      </c>
      <c r="E24" s="23">
        <v>5</v>
      </c>
      <c r="F24" s="23">
        <v>4.32</v>
      </c>
      <c r="G24" s="23">
        <v>0</v>
      </c>
      <c r="H24" s="23">
        <v>0</v>
      </c>
      <c r="I24" s="23">
        <v>4</v>
      </c>
      <c r="J24" s="23">
        <v>5.5</v>
      </c>
      <c r="K24" s="23">
        <v>1</v>
      </c>
      <c r="L24" s="23">
        <v>0.5</v>
      </c>
      <c r="M24" s="23">
        <v>1</v>
      </c>
      <c r="N24" s="23">
        <v>1</v>
      </c>
      <c r="O24" s="23">
        <v>4</v>
      </c>
      <c r="P24" s="23">
        <v>10.5</v>
      </c>
      <c r="Q24" s="23">
        <v>7</v>
      </c>
      <c r="R24" s="23">
        <v>17.634913</v>
      </c>
      <c r="S24" s="23">
        <v>1</v>
      </c>
      <c r="T24" s="23">
        <v>0.1</v>
      </c>
      <c r="U24" s="23">
        <v>1</v>
      </c>
      <c r="V24" s="23">
        <v>0.5</v>
      </c>
      <c r="W24" s="277" t="s">
        <v>225</v>
      </c>
      <c r="X24" s="278"/>
      <c r="Y24" s="23">
        <v>0</v>
      </c>
      <c r="Z24" s="23">
        <v>0</v>
      </c>
      <c r="AA24" s="23">
        <v>2</v>
      </c>
      <c r="AB24" s="23">
        <v>1.28</v>
      </c>
      <c r="AC24" s="23">
        <v>1</v>
      </c>
      <c r="AD24" s="23">
        <v>5</v>
      </c>
      <c r="AE24" s="23">
        <v>1</v>
      </c>
      <c r="AF24" s="23">
        <v>1</v>
      </c>
      <c r="AG24" s="23">
        <v>3</v>
      </c>
      <c r="AH24" s="23">
        <v>2.5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77" t="s">
        <v>211</v>
      </c>
      <c r="B25" s="278"/>
      <c r="C25" s="23">
        <v>3</v>
      </c>
      <c r="D25" s="23">
        <v>2.65</v>
      </c>
      <c r="E25" s="23">
        <v>0</v>
      </c>
      <c r="F25" s="23">
        <v>0</v>
      </c>
      <c r="G25" s="23">
        <v>0</v>
      </c>
      <c r="H25" s="23">
        <v>0</v>
      </c>
      <c r="I25" s="23">
        <v>1</v>
      </c>
      <c r="J25" s="23">
        <v>0.15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77" t="s">
        <v>211</v>
      </c>
      <c r="X25" s="278"/>
      <c r="Y25" s="23">
        <v>0</v>
      </c>
      <c r="Z25" s="23">
        <v>0</v>
      </c>
      <c r="AA25" s="23">
        <v>1</v>
      </c>
      <c r="AB25" s="23">
        <v>2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1</v>
      </c>
      <c r="AP25" s="23">
        <v>0.5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77" t="s">
        <v>226</v>
      </c>
      <c r="B26" s="278"/>
      <c r="C26" s="23">
        <v>10</v>
      </c>
      <c r="D26" s="23">
        <v>14.05</v>
      </c>
      <c r="E26" s="23">
        <v>0</v>
      </c>
      <c r="F26" s="23">
        <v>0</v>
      </c>
      <c r="G26" s="23">
        <v>0</v>
      </c>
      <c r="H26" s="23">
        <v>0</v>
      </c>
      <c r="I26" s="23">
        <v>1</v>
      </c>
      <c r="J26" s="23">
        <v>0.3</v>
      </c>
      <c r="K26" s="23">
        <v>1</v>
      </c>
      <c r="L26" s="23">
        <v>1</v>
      </c>
      <c r="M26" s="23">
        <v>0</v>
      </c>
      <c r="N26" s="23">
        <v>0</v>
      </c>
      <c r="O26" s="23">
        <v>1</v>
      </c>
      <c r="P26" s="23">
        <v>0.9</v>
      </c>
      <c r="Q26" s="23">
        <v>0</v>
      </c>
      <c r="R26" s="23">
        <v>0</v>
      </c>
      <c r="S26" s="23">
        <v>0</v>
      </c>
      <c r="T26" s="23">
        <v>0</v>
      </c>
      <c r="U26" s="23">
        <v>1</v>
      </c>
      <c r="V26" s="23">
        <v>2.5</v>
      </c>
      <c r="W26" s="277" t="s">
        <v>226</v>
      </c>
      <c r="X26" s="278"/>
      <c r="Y26" s="23">
        <v>1</v>
      </c>
      <c r="Z26" s="23">
        <v>0.3</v>
      </c>
      <c r="AA26" s="23">
        <v>1</v>
      </c>
      <c r="AB26" s="23">
        <v>0.05</v>
      </c>
      <c r="AC26" s="23">
        <v>1</v>
      </c>
      <c r="AD26" s="23">
        <v>2</v>
      </c>
      <c r="AE26" s="23">
        <v>1</v>
      </c>
      <c r="AF26" s="23">
        <v>2</v>
      </c>
      <c r="AG26" s="23">
        <v>1</v>
      </c>
      <c r="AH26" s="23">
        <v>2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1</v>
      </c>
      <c r="AT26" s="23">
        <v>3</v>
      </c>
    </row>
    <row r="27" spans="1:46" s="22" customFormat="1" ht="16.5" customHeight="1">
      <c r="A27" s="277" t="s">
        <v>227</v>
      </c>
      <c r="B27" s="278"/>
      <c r="C27" s="23">
        <v>1</v>
      </c>
      <c r="D27" s="23">
        <v>1.2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23">
        <v>1.2</v>
      </c>
      <c r="S27" s="23">
        <v>0</v>
      </c>
      <c r="T27" s="23">
        <v>0</v>
      </c>
      <c r="U27" s="23">
        <v>0</v>
      </c>
      <c r="V27" s="23">
        <v>0</v>
      </c>
      <c r="W27" s="277" t="s">
        <v>227</v>
      </c>
      <c r="X27" s="278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77" t="s">
        <v>228</v>
      </c>
      <c r="B28" s="278"/>
      <c r="C28" s="23">
        <v>19</v>
      </c>
      <c r="D28" s="23">
        <v>32.098</v>
      </c>
      <c r="E28" s="23">
        <v>0</v>
      </c>
      <c r="F28" s="23">
        <v>0</v>
      </c>
      <c r="G28" s="23">
        <v>0</v>
      </c>
      <c r="H28" s="23">
        <v>0</v>
      </c>
      <c r="I28" s="23">
        <v>5</v>
      </c>
      <c r="J28" s="23">
        <v>12.688</v>
      </c>
      <c r="K28" s="23">
        <v>1</v>
      </c>
      <c r="L28" s="23">
        <v>0.5</v>
      </c>
      <c r="M28" s="23">
        <v>0</v>
      </c>
      <c r="N28" s="23">
        <v>0</v>
      </c>
      <c r="O28" s="23">
        <v>2</v>
      </c>
      <c r="P28" s="23">
        <v>1.2</v>
      </c>
      <c r="Q28" s="23">
        <v>5</v>
      </c>
      <c r="R28" s="23">
        <v>7</v>
      </c>
      <c r="S28" s="23">
        <v>0</v>
      </c>
      <c r="T28" s="23">
        <v>0</v>
      </c>
      <c r="U28" s="23">
        <v>0</v>
      </c>
      <c r="V28" s="23">
        <v>0</v>
      </c>
      <c r="W28" s="277" t="s">
        <v>228</v>
      </c>
      <c r="X28" s="278"/>
      <c r="Y28" s="23">
        <v>1</v>
      </c>
      <c r="Z28" s="23">
        <v>0.01</v>
      </c>
      <c r="AA28" s="23">
        <v>1</v>
      </c>
      <c r="AB28" s="23">
        <v>3</v>
      </c>
      <c r="AC28" s="23">
        <v>0</v>
      </c>
      <c r="AD28" s="23">
        <v>0</v>
      </c>
      <c r="AE28" s="23">
        <v>3</v>
      </c>
      <c r="AF28" s="23">
        <v>6.7</v>
      </c>
      <c r="AG28" s="23">
        <v>1</v>
      </c>
      <c r="AH28" s="23">
        <v>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77" t="s">
        <v>229</v>
      </c>
      <c r="B29" s="278"/>
      <c r="C29" s="23">
        <v>36</v>
      </c>
      <c r="D29" s="23">
        <v>134.219</v>
      </c>
      <c r="E29" s="23">
        <v>1</v>
      </c>
      <c r="F29" s="23">
        <v>5</v>
      </c>
      <c r="G29" s="23">
        <v>0</v>
      </c>
      <c r="H29" s="23">
        <v>0</v>
      </c>
      <c r="I29" s="23">
        <v>4</v>
      </c>
      <c r="J29" s="23">
        <v>5.5</v>
      </c>
      <c r="K29" s="23">
        <v>0</v>
      </c>
      <c r="L29" s="23">
        <v>0</v>
      </c>
      <c r="M29" s="23">
        <v>0</v>
      </c>
      <c r="N29" s="23">
        <v>0</v>
      </c>
      <c r="O29" s="23">
        <v>7</v>
      </c>
      <c r="P29" s="23">
        <v>47.05</v>
      </c>
      <c r="Q29" s="23">
        <v>6</v>
      </c>
      <c r="R29" s="23">
        <v>6.329</v>
      </c>
      <c r="S29" s="23">
        <v>1</v>
      </c>
      <c r="T29" s="23">
        <v>2</v>
      </c>
      <c r="U29" s="23">
        <v>0</v>
      </c>
      <c r="V29" s="23">
        <v>0</v>
      </c>
      <c r="W29" s="277" t="s">
        <v>229</v>
      </c>
      <c r="X29" s="278"/>
      <c r="Y29" s="23">
        <v>2</v>
      </c>
      <c r="Z29" s="23">
        <v>6.1</v>
      </c>
      <c r="AA29" s="23">
        <v>1</v>
      </c>
      <c r="AB29" s="23">
        <v>15</v>
      </c>
      <c r="AC29" s="23">
        <v>2</v>
      </c>
      <c r="AD29" s="23">
        <v>5.2</v>
      </c>
      <c r="AE29" s="23">
        <v>6</v>
      </c>
      <c r="AF29" s="23">
        <v>32.51</v>
      </c>
      <c r="AG29" s="23">
        <v>4</v>
      </c>
      <c r="AH29" s="23">
        <v>4.03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0.5</v>
      </c>
      <c r="AS29" s="23">
        <v>1</v>
      </c>
      <c r="AT29" s="23">
        <v>5</v>
      </c>
    </row>
    <row r="30" spans="1:46" s="22" customFormat="1" ht="16.5" customHeight="1">
      <c r="A30" s="277" t="s">
        <v>230</v>
      </c>
      <c r="B30" s="278"/>
      <c r="C30" s="23">
        <v>22</v>
      </c>
      <c r="D30" s="23">
        <v>23</v>
      </c>
      <c r="E30" s="23">
        <v>0</v>
      </c>
      <c r="F30" s="23">
        <v>0</v>
      </c>
      <c r="G30" s="23">
        <v>0</v>
      </c>
      <c r="H30" s="23">
        <v>0</v>
      </c>
      <c r="I30" s="23">
        <v>6</v>
      </c>
      <c r="J30" s="23">
        <v>7.2</v>
      </c>
      <c r="K30" s="23">
        <v>1</v>
      </c>
      <c r="L30" s="23">
        <v>0.5</v>
      </c>
      <c r="M30" s="23">
        <v>0</v>
      </c>
      <c r="N30" s="23">
        <v>0</v>
      </c>
      <c r="O30" s="23">
        <v>0</v>
      </c>
      <c r="P30" s="23">
        <v>0</v>
      </c>
      <c r="Q30" s="23">
        <v>5</v>
      </c>
      <c r="R30" s="23">
        <v>7.1</v>
      </c>
      <c r="S30" s="23">
        <v>0</v>
      </c>
      <c r="T30" s="23">
        <v>0</v>
      </c>
      <c r="U30" s="23">
        <v>0</v>
      </c>
      <c r="V30" s="23">
        <v>0</v>
      </c>
      <c r="W30" s="277" t="s">
        <v>230</v>
      </c>
      <c r="X30" s="278"/>
      <c r="Y30" s="23">
        <v>1</v>
      </c>
      <c r="Z30" s="23">
        <v>0.1</v>
      </c>
      <c r="AA30" s="23">
        <v>3</v>
      </c>
      <c r="AB30" s="23">
        <v>2.2</v>
      </c>
      <c r="AC30" s="23">
        <v>1</v>
      </c>
      <c r="AD30" s="23">
        <v>0.9</v>
      </c>
      <c r="AE30" s="23">
        <v>3</v>
      </c>
      <c r="AF30" s="23">
        <v>3.5</v>
      </c>
      <c r="AG30" s="23">
        <v>2</v>
      </c>
      <c r="AH30" s="23">
        <v>1.5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75" t="s">
        <v>231</v>
      </c>
      <c r="B31" s="276"/>
      <c r="C31" s="23">
        <v>5</v>
      </c>
      <c r="D31" s="23">
        <v>9.5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5.8</v>
      </c>
      <c r="Q31" s="23">
        <v>2</v>
      </c>
      <c r="R31" s="23">
        <v>3.5</v>
      </c>
      <c r="S31" s="23">
        <v>1</v>
      </c>
      <c r="T31" s="23">
        <v>0.2</v>
      </c>
      <c r="U31" s="23">
        <v>0</v>
      </c>
      <c r="V31" s="23">
        <v>0</v>
      </c>
      <c r="W31" s="275" t="s">
        <v>231</v>
      </c>
      <c r="X31" s="276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1" t="s">
        <v>33</v>
      </c>
      <c r="B32" s="282"/>
      <c r="C32" s="23">
        <v>4</v>
      </c>
      <c r="D32" s="23">
        <v>9.3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5.8</v>
      </c>
      <c r="Q32" s="23">
        <v>2</v>
      </c>
      <c r="R32" s="23">
        <v>3.5</v>
      </c>
      <c r="S32" s="23">
        <v>0</v>
      </c>
      <c r="T32" s="23">
        <v>0</v>
      </c>
      <c r="U32" s="23">
        <v>0</v>
      </c>
      <c r="V32" s="23">
        <v>0</v>
      </c>
      <c r="W32" s="281" t="s">
        <v>33</v>
      </c>
      <c r="X32" s="282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83" t="s">
        <v>34</v>
      </c>
      <c r="B33" s="284"/>
      <c r="C33" s="23">
        <v>1</v>
      </c>
      <c r="D33" s="23">
        <v>0.2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1</v>
      </c>
      <c r="T33" s="23">
        <v>0.2</v>
      </c>
      <c r="U33" s="23">
        <v>0</v>
      </c>
      <c r="V33" s="23">
        <v>0</v>
      </c>
      <c r="W33" s="283" t="s">
        <v>34</v>
      </c>
      <c r="X33" s="284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tr">
        <f>'2491-00-01'!V34</f>
        <v>中華民國112年12月20日編製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'2491-00-01'!V34</f>
        <v>中華民國112年12月20日編製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16" t="s">
        <v>373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16" t="s">
        <v>373</v>
      </c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20" t="s">
        <v>374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20" t="s">
        <v>374</v>
      </c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214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0" t="s">
        <v>214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259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52"/>
      <c r="X39" s="140" t="s">
        <v>259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</row>
    <row r="40" spans="1:24" s="145" customFormat="1" ht="15" customHeight="1">
      <c r="A40" s="148"/>
      <c r="B40" s="140" t="s">
        <v>287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X40" s="140" t="s">
        <v>287</v>
      </c>
    </row>
    <row r="41" spans="1:46" s="153" customFormat="1" ht="19.5" customHeight="1">
      <c r="A41" s="421" t="s">
        <v>253</v>
      </c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 t="s">
        <v>254</v>
      </c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tabSelected="1" view="pageBreakPreview" zoomScale="70" zoomScaleSheetLayoutView="70" zoomScalePageLayoutView="0" workbookViewId="0" topLeftCell="A1">
      <selection activeCell="B48" sqref="B48"/>
    </sheetView>
  </sheetViews>
  <sheetFormatPr defaultColWidth="9.00390625" defaultRowHeight="16.5"/>
  <cols>
    <col min="1" max="1" width="9.875" style="73" customWidth="1"/>
    <col min="2" max="2" width="9.00390625" style="73" customWidth="1"/>
    <col min="3" max="3" width="20.00390625" style="73" customWidth="1"/>
    <col min="4" max="4" width="20.75390625" style="73" customWidth="1"/>
    <col min="5" max="5" width="10.875" style="73" bestFit="1" customWidth="1"/>
    <col min="6" max="6" width="9.00390625" style="73" customWidth="1"/>
    <col min="7" max="7" width="10.75390625" style="73" bestFit="1" customWidth="1"/>
    <col min="8" max="16384" width="9.00390625" style="73" customWidth="1"/>
  </cols>
  <sheetData>
    <row r="1" spans="1:7" ht="16.5">
      <c r="A1" s="64" t="s">
        <v>0</v>
      </c>
      <c r="B1" s="154"/>
      <c r="C1" s="65"/>
      <c r="D1" s="65"/>
      <c r="E1" s="64" t="s">
        <v>1</v>
      </c>
      <c r="F1" s="422" t="s">
        <v>372</v>
      </c>
      <c r="G1" s="423"/>
    </row>
    <row r="2" spans="1:7" ht="16.5">
      <c r="A2" s="67" t="s">
        <v>2</v>
      </c>
      <c r="B2" s="155" t="s">
        <v>3</v>
      </c>
      <c r="C2" s="65"/>
      <c r="D2" s="65"/>
      <c r="E2" s="67" t="s">
        <v>4</v>
      </c>
      <c r="F2" s="424" t="s">
        <v>175</v>
      </c>
      <c r="G2" s="425"/>
    </row>
    <row r="3" spans="1:7" ht="16.5">
      <c r="A3" s="337" t="s">
        <v>176</v>
      </c>
      <c r="B3" s="337"/>
      <c r="C3" s="337"/>
      <c r="D3" s="337"/>
      <c r="E3" s="337"/>
      <c r="F3" s="337"/>
      <c r="G3" s="337"/>
    </row>
    <row r="4" spans="1:7" ht="16.5">
      <c r="A4" s="338"/>
      <c r="B4" s="338"/>
      <c r="C4" s="338"/>
      <c r="D4" s="338"/>
      <c r="E4" s="338"/>
      <c r="F4" s="338"/>
      <c r="G4" s="338"/>
    </row>
    <row r="5" spans="1:7" ht="16.5">
      <c r="A5" s="76"/>
      <c r="B5" s="76"/>
      <c r="C5" s="315" t="str">
        <f>CONCATENATE('2491-00-06'!G5,"底")</f>
        <v>中華民國112年11月底</v>
      </c>
      <c r="D5" s="315"/>
      <c r="E5" s="315"/>
      <c r="F5" s="76"/>
      <c r="G5" s="156" t="s">
        <v>177</v>
      </c>
    </row>
    <row r="6" spans="1:7" ht="16.5" customHeight="1">
      <c r="A6" s="426"/>
      <c r="B6" s="426"/>
      <c r="C6" s="427"/>
      <c r="D6" s="430" t="s">
        <v>392</v>
      </c>
      <c r="E6" s="351" t="s">
        <v>393</v>
      </c>
      <c r="F6" s="432"/>
      <c r="G6" s="432"/>
    </row>
    <row r="7" spans="1:7" ht="16.5">
      <c r="A7" s="428"/>
      <c r="B7" s="428"/>
      <c r="C7" s="429"/>
      <c r="D7" s="431"/>
      <c r="E7" s="353"/>
      <c r="F7" s="433"/>
      <c r="G7" s="433"/>
    </row>
    <row r="8" spans="1:7" ht="16.5">
      <c r="A8" s="434" t="s">
        <v>32</v>
      </c>
      <c r="B8" s="434"/>
      <c r="C8" s="435"/>
      <c r="D8" s="157">
        <v>5617</v>
      </c>
      <c r="E8" s="157"/>
      <c r="F8" s="157"/>
      <c r="G8" s="157">
        <v>4812</v>
      </c>
    </row>
    <row r="9" spans="1:7" ht="16.5">
      <c r="A9" s="436" t="s">
        <v>178</v>
      </c>
      <c r="B9" s="436"/>
      <c r="C9" s="437"/>
      <c r="D9" s="157"/>
      <c r="E9" s="157"/>
      <c r="F9" s="157"/>
      <c r="G9" s="157"/>
    </row>
    <row r="10" spans="1:7" ht="16.5">
      <c r="A10" s="436" t="s">
        <v>179</v>
      </c>
      <c r="B10" s="436"/>
      <c r="C10" s="437"/>
      <c r="D10" s="157">
        <v>1507</v>
      </c>
      <c r="E10" s="157"/>
      <c r="F10" s="157"/>
      <c r="G10" s="165">
        <v>0</v>
      </c>
    </row>
    <row r="11" spans="1:7" ht="16.5">
      <c r="A11" s="436" t="s">
        <v>180</v>
      </c>
      <c r="B11" s="436"/>
      <c r="C11" s="437"/>
      <c r="D11" s="157">
        <v>1613</v>
      </c>
      <c r="E11" s="157"/>
      <c r="F11" s="157"/>
      <c r="G11" s="165">
        <v>0</v>
      </c>
    </row>
    <row r="12" spans="1:7" ht="16.5">
      <c r="A12" s="436" t="s">
        <v>181</v>
      </c>
      <c r="B12" s="436"/>
      <c r="C12" s="437"/>
      <c r="D12" s="157">
        <v>1132</v>
      </c>
      <c r="E12" s="157"/>
      <c r="F12" s="157"/>
      <c r="G12" s="165">
        <v>0</v>
      </c>
    </row>
    <row r="13" spans="1:7" ht="16.5">
      <c r="A13" s="436" t="s">
        <v>182</v>
      </c>
      <c r="B13" s="436"/>
      <c r="C13" s="437"/>
      <c r="D13" s="157">
        <v>480</v>
      </c>
      <c r="E13" s="157"/>
      <c r="F13" s="157"/>
      <c r="G13" s="165">
        <v>0</v>
      </c>
    </row>
    <row r="14" spans="1:7" ht="16.5">
      <c r="A14" s="436" t="s">
        <v>183</v>
      </c>
      <c r="B14" s="436"/>
      <c r="C14" s="437"/>
      <c r="D14" s="157">
        <v>294</v>
      </c>
      <c r="E14" s="157"/>
      <c r="F14" s="157"/>
      <c r="G14" s="165">
        <v>0</v>
      </c>
    </row>
    <row r="15" spans="1:7" ht="16.5">
      <c r="A15" s="436" t="s">
        <v>184</v>
      </c>
      <c r="B15" s="436"/>
      <c r="C15" s="437"/>
      <c r="D15" s="157">
        <v>81</v>
      </c>
      <c r="E15" s="157"/>
      <c r="F15" s="157"/>
      <c r="G15" s="165">
        <v>0</v>
      </c>
    </row>
    <row r="16" spans="1:7" ht="16.5">
      <c r="A16" s="436" t="s">
        <v>185</v>
      </c>
      <c r="B16" s="436"/>
      <c r="C16" s="437"/>
      <c r="D16" s="157">
        <v>44</v>
      </c>
      <c r="E16" s="157"/>
      <c r="F16" s="157"/>
      <c r="G16" s="165">
        <v>0</v>
      </c>
    </row>
    <row r="17" spans="1:7" ht="16.5">
      <c r="A17" s="436" t="s">
        <v>186</v>
      </c>
      <c r="B17" s="436"/>
      <c r="C17" s="437"/>
      <c r="D17" s="157">
        <v>58</v>
      </c>
      <c r="E17" s="157"/>
      <c r="F17" s="157"/>
      <c r="G17" s="165">
        <v>0</v>
      </c>
    </row>
    <row r="18" spans="1:7" ht="16.5">
      <c r="A18" s="436" t="s">
        <v>187</v>
      </c>
      <c r="B18" s="436"/>
      <c r="C18" s="437"/>
      <c r="D18" s="157">
        <v>104</v>
      </c>
      <c r="E18" s="157"/>
      <c r="F18" s="157"/>
      <c r="G18" s="165">
        <v>0</v>
      </c>
    </row>
    <row r="19" spans="1:7" ht="16.5">
      <c r="A19" s="436" t="s">
        <v>188</v>
      </c>
      <c r="B19" s="436"/>
      <c r="C19" s="437"/>
      <c r="D19" s="157">
        <v>75</v>
      </c>
      <c r="E19" s="157"/>
      <c r="F19" s="157"/>
      <c r="G19" s="165">
        <v>0</v>
      </c>
    </row>
    <row r="20" spans="1:7" ht="16.5">
      <c r="A20" s="436" t="s">
        <v>189</v>
      </c>
      <c r="B20" s="436"/>
      <c r="C20" s="437"/>
      <c r="D20" s="157">
        <v>33</v>
      </c>
      <c r="E20" s="157"/>
      <c r="F20" s="157"/>
      <c r="G20" s="165">
        <v>0</v>
      </c>
    </row>
    <row r="21" spans="1:7" ht="16.5">
      <c r="A21" s="436" t="s">
        <v>190</v>
      </c>
      <c r="B21" s="436"/>
      <c r="C21" s="437"/>
      <c r="D21" s="157">
        <v>196</v>
      </c>
      <c r="E21" s="157"/>
      <c r="F21" s="157"/>
      <c r="G21" s="165">
        <v>0</v>
      </c>
    </row>
    <row r="22" spans="1:7" ht="16.5">
      <c r="A22" s="436"/>
      <c r="B22" s="436"/>
      <c r="C22" s="437"/>
      <c r="D22" s="157"/>
      <c r="E22" s="157"/>
      <c r="F22" s="157"/>
      <c r="G22" s="157"/>
    </row>
    <row r="23" spans="1:7" ht="16.5">
      <c r="A23" s="436" t="s">
        <v>191</v>
      </c>
      <c r="B23" s="436"/>
      <c r="C23" s="437"/>
      <c r="D23" s="157">
        <v>5617</v>
      </c>
      <c r="E23" s="157"/>
      <c r="F23" s="157"/>
      <c r="G23" s="157">
        <v>4812</v>
      </c>
    </row>
    <row r="24" spans="1:7" ht="16.5">
      <c r="A24" s="436" t="s">
        <v>192</v>
      </c>
      <c r="B24" s="436"/>
      <c r="C24" s="437"/>
      <c r="D24" s="157">
        <v>41</v>
      </c>
      <c r="E24" s="157"/>
      <c r="F24" s="157"/>
      <c r="G24" s="157">
        <v>13</v>
      </c>
    </row>
    <row r="25" spans="1:7" ht="16.5">
      <c r="A25" s="436" t="s">
        <v>193</v>
      </c>
      <c r="B25" s="436"/>
      <c r="C25" s="437"/>
      <c r="D25" s="157">
        <v>14</v>
      </c>
      <c r="E25" s="157"/>
      <c r="F25" s="157"/>
      <c r="G25" s="157">
        <v>3</v>
      </c>
    </row>
    <row r="26" spans="1:7" ht="16.5">
      <c r="A26" s="436" t="s">
        <v>194</v>
      </c>
      <c r="B26" s="436"/>
      <c r="C26" s="437"/>
      <c r="D26" s="157">
        <v>1111</v>
      </c>
      <c r="E26" s="157"/>
      <c r="F26" s="157"/>
      <c r="G26" s="157">
        <v>199</v>
      </c>
    </row>
    <row r="27" spans="1:7" ht="16.5">
      <c r="A27" s="436" t="s">
        <v>195</v>
      </c>
      <c r="B27" s="436"/>
      <c r="C27" s="437"/>
      <c r="D27" s="157">
        <v>36</v>
      </c>
      <c r="E27" s="157"/>
      <c r="F27" s="157"/>
      <c r="G27" s="157">
        <v>1</v>
      </c>
    </row>
    <row r="28" spans="1:7" ht="16.5">
      <c r="A28" s="436" t="s">
        <v>196</v>
      </c>
      <c r="B28" s="436"/>
      <c r="C28" s="437"/>
      <c r="D28" s="157">
        <v>5</v>
      </c>
      <c r="E28" s="157"/>
      <c r="F28" s="157"/>
      <c r="G28" s="157">
        <v>1</v>
      </c>
    </row>
    <row r="29" spans="1:7" ht="16.5">
      <c r="A29" s="436" t="s">
        <v>347</v>
      </c>
      <c r="B29" s="436"/>
      <c r="C29" s="437"/>
      <c r="D29" s="157">
        <v>403</v>
      </c>
      <c r="E29" s="157"/>
      <c r="F29" s="157"/>
      <c r="G29" s="157">
        <v>33</v>
      </c>
    </row>
    <row r="30" spans="1:7" ht="16.5">
      <c r="A30" s="436" t="s">
        <v>197</v>
      </c>
      <c r="B30" s="436"/>
      <c r="C30" s="437"/>
      <c r="D30" s="157">
        <v>923</v>
      </c>
      <c r="E30" s="157"/>
      <c r="F30" s="157"/>
      <c r="G30" s="157">
        <v>57</v>
      </c>
    </row>
    <row r="31" spans="1:7" ht="16.5">
      <c r="A31" s="436" t="s">
        <v>198</v>
      </c>
      <c r="B31" s="436"/>
      <c r="C31" s="437"/>
      <c r="D31" s="157">
        <v>156</v>
      </c>
      <c r="E31" s="157"/>
      <c r="F31" s="157"/>
      <c r="G31" s="157">
        <v>25</v>
      </c>
    </row>
    <row r="32" spans="1:7" ht="16.5">
      <c r="A32" s="436" t="s">
        <v>199</v>
      </c>
      <c r="B32" s="436"/>
      <c r="C32" s="437"/>
      <c r="D32" s="157">
        <v>14</v>
      </c>
      <c r="E32" s="157"/>
      <c r="F32" s="157"/>
      <c r="G32" s="157">
        <v>2</v>
      </c>
    </row>
    <row r="33" spans="1:7" ht="16.5">
      <c r="A33" s="436" t="s">
        <v>346</v>
      </c>
      <c r="B33" s="436"/>
      <c r="C33" s="437"/>
      <c r="D33" s="157">
        <v>534</v>
      </c>
      <c r="E33" s="157"/>
      <c r="F33" s="157"/>
      <c r="G33" s="157">
        <v>87</v>
      </c>
    </row>
    <row r="34" spans="1:7" ht="16.5">
      <c r="A34" s="436" t="s">
        <v>200</v>
      </c>
      <c r="B34" s="436"/>
      <c r="C34" s="437"/>
      <c r="D34" s="157">
        <v>715</v>
      </c>
      <c r="E34" s="157"/>
      <c r="F34" s="157"/>
      <c r="G34" s="157">
        <v>172</v>
      </c>
    </row>
    <row r="35" spans="1:7" ht="16.5">
      <c r="A35" s="436" t="s">
        <v>201</v>
      </c>
      <c r="B35" s="436"/>
      <c r="C35" s="437"/>
      <c r="D35" s="157">
        <v>364</v>
      </c>
      <c r="E35" s="157"/>
      <c r="F35" s="157"/>
      <c r="G35" s="157">
        <v>2</v>
      </c>
    </row>
    <row r="36" spans="1:7" ht="16.5">
      <c r="A36" s="436" t="s">
        <v>202</v>
      </c>
      <c r="B36" s="436"/>
      <c r="C36" s="437"/>
      <c r="D36" s="157">
        <v>889</v>
      </c>
      <c r="E36" s="157"/>
      <c r="F36" s="157"/>
      <c r="G36" s="157">
        <v>101</v>
      </c>
    </row>
    <row r="37" spans="1:7" ht="16.5">
      <c r="A37" s="436" t="s">
        <v>203</v>
      </c>
      <c r="B37" s="436"/>
      <c r="C37" s="437"/>
      <c r="D37" s="157">
        <v>116</v>
      </c>
      <c r="E37" s="157"/>
      <c r="F37" s="157"/>
      <c r="G37" s="157">
        <v>1156</v>
      </c>
    </row>
    <row r="38" spans="1:7" ht="16.5">
      <c r="A38" s="436" t="s">
        <v>204</v>
      </c>
      <c r="B38" s="436"/>
      <c r="C38" s="437"/>
      <c r="D38" s="157">
        <v>0</v>
      </c>
      <c r="E38" s="157"/>
      <c r="F38" s="157"/>
      <c r="G38" s="157">
        <v>0</v>
      </c>
    </row>
    <row r="39" spans="1:7" ht="16.5">
      <c r="A39" s="436" t="s">
        <v>359</v>
      </c>
      <c r="B39" s="436"/>
      <c r="C39" s="437"/>
      <c r="D39" s="157">
        <v>2</v>
      </c>
      <c r="E39" s="157"/>
      <c r="F39" s="157"/>
      <c r="G39" s="157">
        <v>0</v>
      </c>
    </row>
    <row r="40" spans="1:7" ht="16.5">
      <c r="A40" s="436" t="s">
        <v>205</v>
      </c>
      <c r="B40" s="436"/>
      <c r="C40" s="437"/>
      <c r="D40" s="157">
        <v>0</v>
      </c>
      <c r="E40" s="157"/>
      <c r="F40" s="157"/>
      <c r="G40" s="157">
        <v>0</v>
      </c>
    </row>
    <row r="41" spans="1:7" ht="16.5">
      <c r="A41" s="436" t="s">
        <v>206</v>
      </c>
      <c r="B41" s="436"/>
      <c r="C41" s="437"/>
      <c r="D41" s="157">
        <v>15</v>
      </c>
      <c r="E41" s="157"/>
      <c r="F41" s="157"/>
      <c r="G41" s="157">
        <v>1</v>
      </c>
    </row>
    <row r="42" spans="1:7" ht="16.5">
      <c r="A42" s="436" t="s">
        <v>207</v>
      </c>
      <c r="B42" s="436"/>
      <c r="C42" s="437"/>
      <c r="D42" s="157">
        <v>142</v>
      </c>
      <c r="E42" s="157"/>
      <c r="F42" s="157"/>
      <c r="G42" s="157">
        <v>0</v>
      </c>
    </row>
    <row r="43" spans="1:7" ht="16.5">
      <c r="A43" s="438" t="s">
        <v>208</v>
      </c>
      <c r="B43" s="438"/>
      <c r="C43" s="439"/>
      <c r="D43" s="157">
        <v>137</v>
      </c>
      <c r="E43" s="157"/>
      <c r="F43" s="157"/>
      <c r="G43" s="157">
        <v>2959</v>
      </c>
    </row>
    <row r="44" spans="1:7" ht="16.5">
      <c r="A44" s="440" t="s">
        <v>210</v>
      </c>
      <c r="B44" s="440"/>
      <c r="C44" s="440"/>
      <c r="D44" s="158" t="s">
        <v>37</v>
      </c>
      <c r="E44" s="159" t="s">
        <v>38</v>
      </c>
      <c r="F44" s="160"/>
      <c r="G44" s="160"/>
    </row>
    <row r="45" spans="1:7" ht="16.5">
      <c r="A45" s="161"/>
      <c r="B45" s="162"/>
      <c r="C45" s="162"/>
      <c r="D45" s="163" t="s">
        <v>39</v>
      </c>
      <c r="E45" s="162"/>
      <c r="F45" s="162"/>
      <c r="G45" s="162"/>
    </row>
    <row r="46" spans="1:7" ht="16.5">
      <c r="A46" s="164" t="s">
        <v>41</v>
      </c>
      <c r="B46" s="65" t="s">
        <v>388</v>
      </c>
      <c r="C46" s="65"/>
      <c r="D46" s="65"/>
      <c r="E46" s="65"/>
      <c r="F46" s="65"/>
      <c r="G46" s="65"/>
    </row>
    <row r="47" spans="1:7" ht="16.5">
      <c r="A47" s="164" t="s">
        <v>42</v>
      </c>
      <c r="B47" s="86" t="s">
        <v>214</v>
      </c>
      <c r="C47" s="86"/>
      <c r="D47" s="86"/>
      <c r="E47" s="86"/>
      <c r="F47" s="65"/>
      <c r="G47" s="65"/>
    </row>
    <row r="48" spans="1:7" ht="16.5">
      <c r="A48" s="164"/>
      <c r="B48" s="86" t="s">
        <v>394</v>
      </c>
      <c r="C48" s="86"/>
      <c r="D48" s="86"/>
      <c r="E48" s="86"/>
      <c r="F48" s="65"/>
      <c r="G48" s="65"/>
    </row>
    <row r="49" spans="1:7" ht="16.5">
      <c r="A49" s="441"/>
      <c r="B49" s="441"/>
      <c r="C49" s="441"/>
      <c r="D49" s="441"/>
      <c r="E49" s="441"/>
      <c r="F49" s="441"/>
      <c r="G49" s="441"/>
    </row>
    <row r="50" spans="1:7" ht="16.5">
      <c r="A50" s="363" t="s">
        <v>209</v>
      </c>
      <c r="B50" s="363"/>
      <c r="C50" s="363"/>
      <c r="D50" s="363"/>
      <c r="E50" s="363"/>
      <c r="F50" s="363"/>
      <c r="G50" s="363"/>
    </row>
  </sheetData>
  <sheetProtection/>
  <mergeCells count="46">
    <mergeCell ref="A38:C38"/>
    <mergeCell ref="A39:C39"/>
    <mergeCell ref="A40:C40"/>
    <mergeCell ref="A49:G49"/>
    <mergeCell ref="A37:C37"/>
    <mergeCell ref="A26:C26"/>
    <mergeCell ref="A27:C27"/>
    <mergeCell ref="A28:C28"/>
    <mergeCell ref="A29:C29"/>
    <mergeCell ref="A30:C30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view="pageBreakPreview" zoomScale="85" zoomScaleSheetLayoutView="85" zoomScalePageLayoutView="0" workbookViewId="0" topLeftCell="A7">
      <selection activeCell="L12" sqref="L12"/>
    </sheetView>
  </sheetViews>
  <sheetFormatPr defaultColWidth="9.00390625" defaultRowHeight="16.5"/>
  <cols>
    <col min="1" max="1" width="9.25390625" style="191" customWidth="1"/>
    <col min="2" max="2" width="6.75390625" style="191" customWidth="1"/>
    <col min="3" max="3" width="22.375" style="191" customWidth="1"/>
    <col min="4" max="4" width="11.375" style="191" customWidth="1"/>
    <col min="5" max="5" width="10.625" style="191" customWidth="1"/>
    <col min="6" max="6" width="11.375" style="191" customWidth="1"/>
    <col min="7" max="7" width="10.625" style="191" customWidth="1"/>
    <col min="8" max="8" width="11.375" style="191" customWidth="1"/>
    <col min="9" max="9" width="10.625" style="191" customWidth="1"/>
    <col min="10" max="10" width="14.00390625" style="191" customWidth="1"/>
    <col min="11" max="11" width="11.625" style="191" customWidth="1"/>
    <col min="12" max="12" width="14.00390625" style="191" customWidth="1"/>
    <col min="13" max="13" width="11.625" style="191" customWidth="1"/>
    <col min="14" max="14" width="14.00390625" style="191" customWidth="1"/>
    <col min="15" max="15" width="11.625" style="191" customWidth="1"/>
    <col min="16" max="16384" width="9.00390625" style="191" customWidth="1"/>
  </cols>
  <sheetData>
    <row r="1" spans="1:15" s="171" customFormat="1" ht="18" customHeight="1">
      <c r="A1" s="450" t="s">
        <v>361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</row>
    <row r="2" spans="1:15" s="171" customFormat="1" ht="38.25" customHeight="1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</row>
    <row r="3" spans="1:15" s="173" customFormat="1" ht="36" customHeight="1">
      <c r="A3" s="452" t="s">
        <v>389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</row>
    <row r="4" spans="1:15" s="173" customFormat="1" ht="28.5" customHeight="1">
      <c r="A4" s="172"/>
      <c r="B4" s="172"/>
      <c r="C4" s="172"/>
      <c r="D4" s="174"/>
      <c r="E4" s="174"/>
      <c r="F4" s="174"/>
      <c r="G4" s="174"/>
      <c r="H4" s="174"/>
      <c r="I4" s="174"/>
      <c r="J4" s="174"/>
      <c r="K4" s="174"/>
      <c r="L4" s="174"/>
      <c r="M4" s="454" t="s">
        <v>297</v>
      </c>
      <c r="N4" s="454"/>
      <c r="O4" s="454"/>
    </row>
    <row r="5" spans="1:15" s="175" customFormat="1" ht="36" customHeight="1">
      <c r="A5" s="455" t="s">
        <v>7</v>
      </c>
      <c r="B5" s="455"/>
      <c r="C5" s="458" t="s">
        <v>298</v>
      </c>
      <c r="D5" s="461" t="s">
        <v>362</v>
      </c>
      <c r="E5" s="448"/>
      <c r="F5" s="448"/>
      <c r="G5" s="448"/>
      <c r="H5" s="448"/>
      <c r="I5" s="462"/>
      <c r="J5" s="448" t="s">
        <v>363</v>
      </c>
      <c r="K5" s="448"/>
      <c r="L5" s="448"/>
      <c r="M5" s="448"/>
      <c r="N5" s="448"/>
      <c r="O5" s="448"/>
    </row>
    <row r="6" spans="1:15" s="176" customFormat="1" ht="33.75" customHeight="1">
      <c r="A6" s="456"/>
      <c r="B6" s="456"/>
      <c r="C6" s="459" t="s">
        <v>296</v>
      </c>
      <c r="D6" s="463" t="s">
        <v>299</v>
      </c>
      <c r="E6" s="445"/>
      <c r="F6" s="446" t="s">
        <v>300</v>
      </c>
      <c r="G6" s="447"/>
      <c r="H6" s="446" t="s">
        <v>301</v>
      </c>
      <c r="I6" s="462"/>
      <c r="J6" s="444" t="s">
        <v>302</v>
      </c>
      <c r="K6" s="445"/>
      <c r="L6" s="446" t="s">
        <v>300</v>
      </c>
      <c r="M6" s="447"/>
      <c r="N6" s="446" t="s">
        <v>301</v>
      </c>
      <c r="O6" s="448"/>
    </row>
    <row r="7" spans="1:15" s="176" customFormat="1" ht="33" customHeight="1">
      <c r="A7" s="457"/>
      <c r="B7" s="457"/>
      <c r="C7" s="460" t="s">
        <v>296</v>
      </c>
      <c r="D7" s="177" t="s">
        <v>303</v>
      </c>
      <c r="E7" s="178" t="s">
        <v>304</v>
      </c>
      <c r="F7" s="177" t="s">
        <v>303</v>
      </c>
      <c r="G7" s="178" t="s">
        <v>304</v>
      </c>
      <c r="H7" s="177" t="s">
        <v>303</v>
      </c>
      <c r="I7" s="179" t="s">
        <v>304</v>
      </c>
      <c r="J7" s="178" t="s">
        <v>305</v>
      </c>
      <c r="K7" s="178" t="s">
        <v>304</v>
      </c>
      <c r="L7" s="178" t="s">
        <v>305</v>
      </c>
      <c r="M7" s="178" t="s">
        <v>304</v>
      </c>
      <c r="N7" s="178" t="s">
        <v>305</v>
      </c>
      <c r="O7" s="178" t="s">
        <v>304</v>
      </c>
    </row>
    <row r="8" spans="1:15" s="176" customFormat="1" ht="16.5" customHeight="1">
      <c r="A8" s="449" t="s">
        <v>32</v>
      </c>
      <c r="B8" s="449"/>
      <c r="C8" s="180" t="s">
        <v>306</v>
      </c>
      <c r="D8" s="181">
        <v>770301</v>
      </c>
      <c r="E8" s="182">
        <v>100</v>
      </c>
      <c r="F8" s="181">
        <v>524545</v>
      </c>
      <c r="G8" s="182">
        <v>68.0961078850994</v>
      </c>
      <c r="H8" s="181">
        <v>245756</v>
      </c>
      <c r="I8" s="182">
        <v>31.9038921149005</v>
      </c>
      <c r="J8" s="183">
        <v>28363950.543803</v>
      </c>
      <c r="K8" s="182">
        <v>100</v>
      </c>
      <c r="L8" s="183">
        <v>24308528.11381</v>
      </c>
      <c r="M8" s="182">
        <v>85.702194679369</v>
      </c>
      <c r="N8" s="183">
        <v>4055422.429993</v>
      </c>
      <c r="O8" s="182">
        <v>14.2978053206309</v>
      </c>
    </row>
    <row r="9" spans="1:15" s="176" customFormat="1" ht="16.5" customHeight="1">
      <c r="A9" s="275" t="s">
        <v>216</v>
      </c>
      <c r="B9" s="279"/>
      <c r="C9" s="184" t="s">
        <v>307</v>
      </c>
      <c r="D9" s="181">
        <v>768541</v>
      </c>
      <c r="E9" s="182">
        <v>100</v>
      </c>
      <c r="F9" s="181">
        <v>523289</v>
      </c>
      <c r="G9" s="182">
        <v>68.0886250701003</v>
      </c>
      <c r="H9" s="181">
        <v>245252</v>
      </c>
      <c r="I9" s="182">
        <v>31.9113749298996</v>
      </c>
      <c r="J9" s="183">
        <v>28336086.384575</v>
      </c>
      <c r="K9" s="182">
        <v>100</v>
      </c>
      <c r="L9" s="183">
        <v>24288412.83987</v>
      </c>
      <c r="M9" s="182">
        <v>85.7154813485168</v>
      </c>
      <c r="N9" s="183">
        <v>4047673.544705</v>
      </c>
      <c r="O9" s="182">
        <v>14.2845186514831</v>
      </c>
    </row>
    <row r="10" spans="1:15" s="176" customFormat="1" ht="16.5" customHeight="1">
      <c r="A10" s="277" t="s">
        <v>256</v>
      </c>
      <c r="B10" s="277"/>
      <c r="C10" s="184" t="s">
        <v>308</v>
      </c>
      <c r="D10" s="181">
        <v>148821</v>
      </c>
      <c r="E10" s="182">
        <v>100</v>
      </c>
      <c r="F10" s="181">
        <v>101967</v>
      </c>
      <c r="G10" s="182">
        <v>68.5165400044348</v>
      </c>
      <c r="H10" s="181">
        <v>46854</v>
      </c>
      <c r="I10" s="182">
        <v>31.4834599955651</v>
      </c>
      <c r="J10" s="183">
        <v>2689113.087459</v>
      </c>
      <c r="K10" s="182">
        <v>100</v>
      </c>
      <c r="L10" s="183">
        <v>2236332.018759</v>
      </c>
      <c r="M10" s="182">
        <v>83.1624385448273</v>
      </c>
      <c r="N10" s="183">
        <v>452781.0687</v>
      </c>
      <c r="O10" s="182">
        <v>16.8375614551726</v>
      </c>
    </row>
    <row r="11" spans="1:15" s="176" customFormat="1" ht="16.5" customHeight="1">
      <c r="A11" s="277" t="s">
        <v>255</v>
      </c>
      <c r="B11" s="277"/>
      <c r="C11" s="184" t="s">
        <v>309</v>
      </c>
      <c r="D11" s="181">
        <v>177519</v>
      </c>
      <c r="E11" s="182">
        <v>100</v>
      </c>
      <c r="F11" s="181">
        <v>119650</v>
      </c>
      <c r="G11" s="182">
        <v>67.4012359240419</v>
      </c>
      <c r="H11" s="181">
        <v>57869</v>
      </c>
      <c r="I11" s="182">
        <v>32.598764075958</v>
      </c>
      <c r="J11" s="183">
        <v>14727562.422954</v>
      </c>
      <c r="K11" s="182">
        <v>100</v>
      </c>
      <c r="L11" s="183">
        <v>12680599.158417</v>
      </c>
      <c r="M11" s="182">
        <v>86.1011401225048</v>
      </c>
      <c r="N11" s="183">
        <v>2046963.264537</v>
      </c>
      <c r="O11" s="182">
        <v>13.8988598774951</v>
      </c>
    </row>
    <row r="12" spans="1:15" s="176" customFormat="1" ht="16.5" customHeight="1">
      <c r="A12" s="277" t="s">
        <v>284</v>
      </c>
      <c r="B12" s="277"/>
      <c r="C12" s="184" t="s">
        <v>310</v>
      </c>
      <c r="D12" s="181">
        <v>70306</v>
      </c>
      <c r="E12" s="182">
        <v>100</v>
      </c>
      <c r="F12" s="181">
        <v>47955</v>
      </c>
      <c r="G12" s="182">
        <v>68.2089722072084</v>
      </c>
      <c r="H12" s="181">
        <v>22351</v>
      </c>
      <c r="I12" s="182">
        <v>31.7910277927915</v>
      </c>
      <c r="J12" s="183">
        <v>1689074.048181</v>
      </c>
      <c r="K12" s="182">
        <v>100</v>
      </c>
      <c r="L12" s="183">
        <v>1480003.7155</v>
      </c>
      <c r="M12" s="182">
        <v>87.622192590896</v>
      </c>
      <c r="N12" s="183">
        <v>209070.332681</v>
      </c>
      <c r="O12" s="182">
        <v>12.3778074091039</v>
      </c>
    </row>
    <row r="13" spans="1:15" s="176" customFormat="1" ht="16.5" customHeight="1">
      <c r="A13" s="277" t="s">
        <v>212</v>
      </c>
      <c r="B13" s="277"/>
      <c r="C13" s="184" t="s">
        <v>311</v>
      </c>
      <c r="D13" s="181">
        <v>117567</v>
      </c>
      <c r="E13" s="182">
        <v>100</v>
      </c>
      <c r="F13" s="181">
        <v>79252</v>
      </c>
      <c r="G13" s="182">
        <v>67.4100725543732</v>
      </c>
      <c r="H13" s="181">
        <v>38315</v>
      </c>
      <c r="I13" s="182">
        <v>32.5899274456267</v>
      </c>
      <c r="J13" s="183">
        <v>2178000.311173</v>
      </c>
      <c r="K13" s="182">
        <v>100</v>
      </c>
      <c r="L13" s="183">
        <v>1753670.096202</v>
      </c>
      <c r="M13" s="182">
        <v>80.5174401126476</v>
      </c>
      <c r="N13" s="183">
        <v>424330.214971</v>
      </c>
      <c r="O13" s="182">
        <v>19.4825598873523</v>
      </c>
    </row>
    <row r="14" spans="1:15" s="176" customFormat="1" ht="16.5" customHeight="1">
      <c r="A14" s="277" t="s">
        <v>213</v>
      </c>
      <c r="B14" s="277"/>
      <c r="C14" s="184" t="s">
        <v>312</v>
      </c>
      <c r="D14" s="181">
        <v>44239</v>
      </c>
      <c r="E14" s="182">
        <v>100</v>
      </c>
      <c r="F14" s="181">
        <v>30380</v>
      </c>
      <c r="G14" s="182">
        <v>68.6724383462555</v>
      </c>
      <c r="H14" s="181">
        <v>13859</v>
      </c>
      <c r="I14" s="182">
        <v>31.3275616537444</v>
      </c>
      <c r="J14" s="183">
        <v>1106137.108942</v>
      </c>
      <c r="K14" s="182">
        <v>100</v>
      </c>
      <c r="L14" s="183">
        <v>907136.180064</v>
      </c>
      <c r="M14" s="182">
        <v>82.0093795543718</v>
      </c>
      <c r="N14" s="183">
        <v>199000.928878</v>
      </c>
      <c r="O14" s="182">
        <v>17.9906204456281</v>
      </c>
    </row>
    <row r="15" spans="1:15" s="176" customFormat="1" ht="16.5" customHeight="1">
      <c r="A15" s="279" t="s">
        <v>217</v>
      </c>
      <c r="B15" s="279"/>
      <c r="C15" s="184" t="s">
        <v>313</v>
      </c>
      <c r="D15" s="181">
        <v>86111</v>
      </c>
      <c r="E15" s="182">
        <v>100</v>
      </c>
      <c r="F15" s="181">
        <v>58796</v>
      </c>
      <c r="G15" s="182">
        <v>68.2793139087921</v>
      </c>
      <c r="H15" s="181">
        <v>27315</v>
      </c>
      <c r="I15" s="182">
        <v>31.7206860912078</v>
      </c>
      <c r="J15" s="183">
        <v>2295411.630792</v>
      </c>
      <c r="K15" s="182">
        <v>100</v>
      </c>
      <c r="L15" s="183">
        <v>1995372.103724</v>
      </c>
      <c r="M15" s="182">
        <v>86.9287267240832</v>
      </c>
      <c r="N15" s="183">
        <v>300039.527068</v>
      </c>
      <c r="O15" s="182">
        <v>13.0712732759167</v>
      </c>
    </row>
    <row r="16" spans="1:15" s="176" customFormat="1" ht="16.5" customHeight="1">
      <c r="A16" s="277" t="s">
        <v>218</v>
      </c>
      <c r="B16" s="277"/>
      <c r="C16" s="184" t="s">
        <v>314</v>
      </c>
      <c r="D16" s="181">
        <v>7317</v>
      </c>
      <c r="E16" s="182">
        <v>100</v>
      </c>
      <c r="F16" s="181">
        <v>5165</v>
      </c>
      <c r="G16" s="182">
        <v>70.5890392237255</v>
      </c>
      <c r="H16" s="181">
        <v>2152</v>
      </c>
      <c r="I16" s="182">
        <v>29.4109607762744</v>
      </c>
      <c r="J16" s="183">
        <v>104528.667531</v>
      </c>
      <c r="K16" s="182">
        <v>100</v>
      </c>
      <c r="L16" s="183">
        <v>82668.405585</v>
      </c>
      <c r="M16" s="182">
        <v>79.0868261670733</v>
      </c>
      <c r="N16" s="183">
        <v>21860.261946</v>
      </c>
      <c r="O16" s="182">
        <v>20.9131738329266</v>
      </c>
    </row>
    <row r="17" spans="1:15" s="176" customFormat="1" ht="16.5" customHeight="1">
      <c r="A17" s="277" t="s">
        <v>219</v>
      </c>
      <c r="B17" s="277"/>
      <c r="C17" s="184" t="s">
        <v>315</v>
      </c>
      <c r="D17" s="181">
        <v>15835</v>
      </c>
      <c r="E17" s="182">
        <v>100</v>
      </c>
      <c r="F17" s="181">
        <v>11078</v>
      </c>
      <c r="G17" s="182">
        <v>69.9589516892958</v>
      </c>
      <c r="H17" s="181">
        <v>4757</v>
      </c>
      <c r="I17" s="182">
        <v>30.0410483107041</v>
      </c>
      <c r="J17" s="183">
        <v>637531.82085</v>
      </c>
      <c r="K17" s="182">
        <v>100</v>
      </c>
      <c r="L17" s="183">
        <v>560834.821283</v>
      </c>
      <c r="M17" s="182">
        <v>87.9696986003392</v>
      </c>
      <c r="N17" s="183">
        <v>76696.999567</v>
      </c>
      <c r="O17" s="182">
        <v>12.0303013996607</v>
      </c>
    </row>
    <row r="18" spans="1:15" s="176" customFormat="1" ht="16.5" customHeight="1">
      <c r="A18" s="277" t="s">
        <v>220</v>
      </c>
      <c r="B18" s="277"/>
      <c r="C18" s="184" t="s">
        <v>316</v>
      </c>
      <c r="D18" s="181">
        <v>8635</v>
      </c>
      <c r="E18" s="182">
        <v>100</v>
      </c>
      <c r="F18" s="181">
        <v>6043</v>
      </c>
      <c r="G18" s="182">
        <v>69.982628836132</v>
      </c>
      <c r="H18" s="181">
        <v>2592</v>
      </c>
      <c r="I18" s="182">
        <v>30.0173711638679</v>
      </c>
      <c r="J18" s="183">
        <v>299412.000099</v>
      </c>
      <c r="K18" s="182">
        <v>100</v>
      </c>
      <c r="L18" s="183">
        <v>260288.044779</v>
      </c>
      <c r="M18" s="182">
        <v>86.9330703822613</v>
      </c>
      <c r="N18" s="183">
        <v>39123.95532</v>
      </c>
      <c r="O18" s="182">
        <v>13.0669296177386</v>
      </c>
    </row>
    <row r="19" spans="1:15" s="176" customFormat="1" ht="16.5" customHeight="1">
      <c r="A19" s="277" t="s">
        <v>221</v>
      </c>
      <c r="B19" s="277"/>
      <c r="C19" s="184" t="s">
        <v>317</v>
      </c>
      <c r="D19" s="181">
        <v>30137</v>
      </c>
      <c r="E19" s="182">
        <v>100</v>
      </c>
      <c r="F19" s="181">
        <v>20578</v>
      </c>
      <c r="G19" s="182">
        <v>68.2815144174934</v>
      </c>
      <c r="H19" s="181">
        <v>9559</v>
      </c>
      <c r="I19" s="182">
        <v>31.7184855825065</v>
      </c>
      <c r="J19" s="183">
        <v>647591.340771</v>
      </c>
      <c r="K19" s="182">
        <v>100</v>
      </c>
      <c r="L19" s="183">
        <v>571954.32399</v>
      </c>
      <c r="M19" s="182">
        <v>88.3202550715163</v>
      </c>
      <c r="N19" s="183">
        <v>75637.016781</v>
      </c>
      <c r="O19" s="182">
        <v>11.6797449284836</v>
      </c>
    </row>
    <row r="20" spans="1:15" s="176" customFormat="1" ht="16.5" customHeight="1">
      <c r="A20" s="277" t="s">
        <v>222</v>
      </c>
      <c r="B20" s="277"/>
      <c r="C20" s="184" t="s">
        <v>318</v>
      </c>
      <c r="D20" s="181">
        <v>6250</v>
      </c>
      <c r="E20" s="182">
        <v>100</v>
      </c>
      <c r="F20" s="181">
        <v>4185</v>
      </c>
      <c r="G20" s="182">
        <v>66.96</v>
      </c>
      <c r="H20" s="181">
        <v>2065</v>
      </c>
      <c r="I20" s="182">
        <v>33.04</v>
      </c>
      <c r="J20" s="183">
        <v>125369.975621</v>
      </c>
      <c r="K20" s="182">
        <v>100</v>
      </c>
      <c r="L20" s="183">
        <v>107343.717078</v>
      </c>
      <c r="M20" s="182">
        <v>85.6215505716501</v>
      </c>
      <c r="N20" s="183">
        <v>18026.258543</v>
      </c>
      <c r="O20" s="182">
        <v>14.3784494283498</v>
      </c>
    </row>
    <row r="21" spans="1:15" s="176" customFormat="1" ht="16.5" customHeight="1">
      <c r="A21" s="277" t="s">
        <v>223</v>
      </c>
      <c r="B21" s="277"/>
      <c r="C21" s="184" t="s">
        <v>319</v>
      </c>
      <c r="D21" s="181">
        <v>8533</v>
      </c>
      <c r="E21" s="182">
        <v>100</v>
      </c>
      <c r="F21" s="181">
        <v>5994</v>
      </c>
      <c r="G21" s="182">
        <v>70.2449314426344</v>
      </c>
      <c r="H21" s="181">
        <v>2539</v>
      </c>
      <c r="I21" s="182">
        <v>29.7550685573655</v>
      </c>
      <c r="J21" s="183">
        <v>298416.085725</v>
      </c>
      <c r="K21" s="182">
        <v>100</v>
      </c>
      <c r="L21" s="183">
        <v>278434.022544</v>
      </c>
      <c r="M21" s="182">
        <v>93.3039590903909</v>
      </c>
      <c r="N21" s="183">
        <v>19982.063181</v>
      </c>
      <c r="O21" s="182">
        <v>6.69604090960904</v>
      </c>
    </row>
    <row r="22" spans="1:15" s="176" customFormat="1" ht="16.5" customHeight="1">
      <c r="A22" s="277" t="s">
        <v>224</v>
      </c>
      <c r="B22" s="277"/>
      <c r="C22" s="184" t="s">
        <v>320</v>
      </c>
      <c r="D22" s="181">
        <v>5554</v>
      </c>
      <c r="E22" s="182">
        <v>100</v>
      </c>
      <c r="F22" s="181">
        <v>3853</v>
      </c>
      <c r="G22" s="182">
        <v>69.3734245588764</v>
      </c>
      <c r="H22" s="181">
        <v>1701</v>
      </c>
      <c r="I22" s="182">
        <v>30.6265754411235</v>
      </c>
      <c r="J22" s="183">
        <v>85534.353315</v>
      </c>
      <c r="K22" s="182">
        <v>100</v>
      </c>
      <c r="L22" s="183">
        <v>71476.683017</v>
      </c>
      <c r="M22" s="182">
        <v>83.5648838704264</v>
      </c>
      <c r="N22" s="183">
        <v>14057.670298</v>
      </c>
      <c r="O22" s="182">
        <v>16.4351161295735</v>
      </c>
    </row>
    <row r="23" spans="1:15" s="176" customFormat="1" ht="16.5" customHeight="1">
      <c r="A23" s="277" t="s">
        <v>225</v>
      </c>
      <c r="B23" s="277"/>
      <c r="C23" s="184" t="s">
        <v>321</v>
      </c>
      <c r="D23" s="181">
        <v>8826</v>
      </c>
      <c r="E23" s="182">
        <v>100</v>
      </c>
      <c r="F23" s="181">
        <v>5984</v>
      </c>
      <c r="G23" s="182">
        <v>67.7996827554951</v>
      </c>
      <c r="H23" s="181">
        <v>2842</v>
      </c>
      <c r="I23" s="182">
        <v>32.2003172445048</v>
      </c>
      <c r="J23" s="183">
        <v>124636.367496</v>
      </c>
      <c r="K23" s="182">
        <v>100</v>
      </c>
      <c r="L23" s="183">
        <v>98820.972473</v>
      </c>
      <c r="M23" s="182">
        <v>79.2874298716797</v>
      </c>
      <c r="N23" s="183">
        <v>25815.395023</v>
      </c>
      <c r="O23" s="182">
        <v>20.7125701283202</v>
      </c>
    </row>
    <row r="24" spans="1:15" s="176" customFormat="1" ht="16.5" customHeight="1">
      <c r="A24" s="277" t="s">
        <v>211</v>
      </c>
      <c r="B24" s="277"/>
      <c r="C24" s="184" t="s">
        <v>322</v>
      </c>
      <c r="D24" s="181">
        <v>1795</v>
      </c>
      <c r="E24" s="182">
        <v>100</v>
      </c>
      <c r="F24" s="181">
        <v>1174</v>
      </c>
      <c r="G24" s="182">
        <v>65.4038997214484</v>
      </c>
      <c r="H24" s="181">
        <v>621</v>
      </c>
      <c r="I24" s="182">
        <v>34.5961002785515</v>
      </c>
      <c r="J24" s="183">
        <v>19385.49259</v>
      </c>
      <c r="K24" s="182">
        <v>100</v>
      </c>
      <c r="L24" s="183">
        <v>15058.778262</v>
      </c>
      <c r="M24" s="182">
        <v>77.6806583174887</v>
      </c>
      <c r="N24" s="183">
        <v>4326.714328</v>
      </c>
      <c r="O24" s="182">
        <v>22.3193416825112</v>
      </c>
    </row>
    <row r="25" spans="1:15" s="176" customFormat="1" ht="16.5" customHeight="1">
      <c r="A25" s="277" t="s">
        <v>226</v>
      </c>
      <c r="B25" s="277"/>
      <c r="C25" s="184" t="s">
        <v>323</v>
      </c>
      <c r="D25" s="181">
        <v>4101</v>
      </c>
      <c r="E25" s="182">
        <v>100</v>
      </c>
      <c r="F25" s="181">
        <v>2763</v>
      </c>
      <c r="G25" s="182">
        <v>67.3738112655449</v>
      </c>
      <c r="H25" s="181">
        <v>1338</v>
      </c>
      <c r="I25" s="182">
        <v>32.626188734455</v>
      </c>
      <c r="J25" s="183">
        <v>82869.137839</v>
      </c>
      <c r="K25" s="182">
        <v>100</v>
      </c>
      <c r="L25" s="183">
        <v>71570.676993</v>
      </c>
      <c r="M25" s="182">
        <v>86.3659003331844</v>
      </c>
      <c r="N25" s="183">
        <v>11298.460846</v>
      </c>
      <c r="O25" s="182">
        <v>13.6340996668155</v>
      </c>
    </row>
    <row r="26" spans="1:15" s="176" customFormat="1" ht="16.5" customHeight="1">
      <c r="A26" s="277" t="s">
        <v>227</v>
      </c>
      <c r="B26" s="277"/>
      <c r="C26" s="184" t="s">
        <v>324</v>
      </c>
      <c r="D26" s="181">
        <v>1117</v>
      </c>
      <c r="E26" s="182">
        <v>100</v>
      </c>
      <c r="F26" s="181">
        <v>727</v>
      </c>
      <c r="G26" s="182">
        <v>65.0850492390331</v>
      </c>
      <c r="H26" s="181">
        <v>390</v>
      </c>
      <c r="I26" s="182">
        <v>34.9149507609668</v>
      </c>
      <c r="J26" s="183">
        <v>14941.616333</v>
      </c>
      <c r="K26" s="182">
        <v>100</v>
      </c>
      <c r="L26" s="183">
        <v>12510.577675</v>
      </c>
      <c r="M26" s="182">
        <v>83.7297478142922</v>
      </c>
      <c r="N26" s="183">
        <v>2431.038658</v>
      </c>
      <c r="O26" s="182">
        <v>16.2702521857077</v>
      </c>
    </row>
    <row r="27" spans="1:15" s="176" customFormat="1" ht="16.5" customHeight="1">
      <c r="A27" s="277" t="s">
        <v>228</v>
      </c>
      <c r="B27" s="277"/>
      <c r="C27" s="184" t="s">
        <v>325</v>
      </c>
      <c r="D27" s="181">
        <v>6482</v>
      </c>
      <c r="E27" s="182">
        <v>100</v>
      </c>
      <c r="F27" s="181">
        <v>4345</v>
      </c>
      <c r="G27" s="182">
        <v>67.0317803147176</v>
      </c>
      <c r="H27" s="181">
        <v>2137</v>
      </c>
      <c r="I27" s="182">
        <v>32.9682196852823</v>
      </c>
      <c r="J27" s="183">
        <v>85862.748496</v>
      </c>
      <c r="K27" s="182">
        <v>100</v>
      </c>
      <c r="L27" s="183">
        <v>72703.488642</v>
      </c>
      <c r="M27" s="182">
        <v>84.6740756794979</v>
      </c>
      <c r="N27" s="183">
        <v>13159.259854</v>
      </c>
      <c r="O27" s="182">
        <v>15.325924320502</v>
      </c>
    </row>
    <row r="28" spans="1:15" s="176" customFormat="1" ht="16.5" customHeight="1">
      <c r="A28" s="277" t="s">
        <v>229</v>
      </c>
      <c r="B28" s="277"/>
      <c r="C28" s="184" t="s">
        <v>326</v>
      </c>
      <c r="D28" s="181">
        <v>13826</v>
      </c>
      <c r="E28" s="182">
        <v>100</v>
      </c>
      <c r="F28" s="181">
        <v>9705</v>
      </c>
      <c r="G28" s="182">
        <v>70.1938376970924</v>
      </c>
      <c r="H28" s="181">
        <v>4121</v>
      </c>
      <c r="I28" s="182">
        <v>29.8061623029075</v>
      </c>
      <c r="J28" s="183">
        <v>1043717.223259</v>
      </c>
      <c r="K28" s="182">
        <v>100</v>
      </c>
      <c r="L28" s="183">
        <v>974528.367716</v>
      </c>
      <c r="M28" s="182">
        <v>93.3709194405206</v>
      </c>
      <c r="N28" s="183">
        <v>69188.855543</v>
      </c>
      <c r="O28" s="182">
        <v>6.62908055947934</v>
      </c>
    </row>
    <row r="29" spans="1:15" s="176" customFormat="1" ht="16.5" customHeight="1">
      <c r="A29" s="277" t="s">
        <v>230</v>
      </c>
      <c r="B29" s="277"/>
      <c r="C29" s="184" t="s">
        <v>327</v>
      </c>
      <c r="D29" s="181">
        <v>5570</v>
      </c>
      <c r="E29" s="182">
        <v>100</v>
      </c>
      <c r="F29" s="181">
        <v>3695</v>
      </c>
      <c r="G29" s="182">
        <v>66.3375224416517</v>
      </c>
      <c r="H29" s="181">
        <v>1875</v>
      </c>
      <c r="I29" s="182">
        <v>33.6624775583482</v>
      </c>
      <c r="J29" s="183">
        <v>80990.945149</v>
      </c>
      <c r="K29" s="182">
        <v>100</v>
      </c>
      <c r="L29" s="183">
        <v>57106.687167</v>
      </c>
      <c r="M29" s="182">
        <v>70.5099651102233</v>
      </c>
      <c r="N29" s="183">
        <v>23884.257982</v>
      </c>
      <c r="O29" s="182">
        <v>29.4900348897766</v>
      </c>
    </row>
    <row r="30" spans="1:15" s="176" customFormat="1" ht="16.5" customHeight="1">
      <c r="A30" s="275" t="s">
        <v>231</v>
      </c>
      <c r="B30" s="279"/>
      <c r="C30" s="184" t="s">
        <v>328</v>
      </c>
      <c r="D30" s="181">
        <v>1760</v>
      </c>
      <c r="E30" s="182">
        <v>100</v>
      </c>
      <c r="F30" s="181">
        <v>1256</v>
      </c>
      <c r="G30" s="182">
        <v>71.3636363636363</v>
      </c>
      <c r="H30" s="181">
        <v>504</v>
      </c>
      <c r="I30" s="182">
        <v>28.6363636363636</v>
      </c>
      <c r="J30" s="183">
        <v>27864.159228</v>
      </c>
      <c r="K30" s="182">
        <v>100</v>
      </c>
      <c r="L30" s="183">
        <v>20115.27394</v>
      </c>
      <c r="M30" s="182">
        <v>72.1904930825497</v>
      </c>
      <c r="N30" s="183">
        <v>7748.885288</v>
      </c>
      <c r="O30" s="182">
        <v>27.8095069174502</v>
      </c>
    </row>
    <row r="31" spans="1:15" s="176" customFormat="1" ht="16.5" customHeight="1">
      <c r="A31" s="442" t="s">
        <v>329</v>
      </c>
      <c r="B31" s="442"/>
      <c r="C31" s="185" t="s">
        <v>330</v>
      </c>
      <c r="D31" s="181">
        <v>1511</v>
      </c>
      <c r="E31" s="182">
        <v>100</v>
      </c>
      <c r="F31" s="181">
        <v>1064</v>
      </c>
      <c r="G31" s="182">
        <v>70.4169424222369</v>
      </c>
      <c r="H31" s="181">
        <v>447</v>
      </c>
      <c r="I31" s="182">
        <v>29.583057577763</v>
      </c>
      <c r="J31" s="183">
        <v>25578.208228</v>
      </c>
      <c r="K31" s="182">
        <v>100</v>
      </c>
      <c r="L31" s="183">
        <v>18257.85294</v>
      </c>
      <c r="M31" s="182">
        <v>71.38050006182</v>
      </c>
      <c r="N31" s="183">
        <v>7320.355288</v>
      </c>
      <c r="O31" s="182">
        <v>28.6194999381799</v>
      </c>
    </row>
    <row r="32" spans="1:15" s="176" customFormat="1" ht="16.5" customHeight="1">
      <c r="A32" s="443" t="s">
        <v>331</v>
      </c>
      <c r="B32" s="443"/>
      <c r="C32" s="186" t="s">
        <v>332</v>
      </c>
      <c r="D32" s="181">
        <v>249</v>
      </c>
      <c r="E32" s="182">
        <v>100</v>
      </c>
      <c r="F32" s="181">
        <v>192</v>
      </c>
      <c r="G32" s="182">
        <v>77.1084337349397</v>
      </c>
      <c r="H32" s="181">
        <v>57</v>
      </c>
      <c r="I32" s="182">
        <v>22.8915662650602</v>
      </c>
      <c r="J32" s="183">
        <v>2285.951</v>
      </c>
      <c r="K32" s="182">
        <v>100</v>
      </c>
      <c r="L32" s="183">
        <v>1857.421</v>
      </c>
      <c r="M32" s="182">
        <v>81.2537539081108</v>
      </c>
      <c r="N32" s="183">
        <v>428.53</v>
      </c>
      <c r="O32" s="182">
        <v>18.7462460918891</v>
      </c>
    </row>
    <row r="33" spans="1:15" s="188" customFormat="1" ht="17.25" customHeight="1">
      <c r="A33" s="187" t="s">
        <v>333</v>
      </c>
      <c r="B33" s="187"/>
      <c r="C33" s="187"/>
      <c r="D33" s="187" t="s">
        <v>334</v>
      </c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</row>
    <row r="34" spans="1:15" s="188" customFormat="1" ht="15" customHeight="1">
      <c r="A34" s="189"/>
      <c r="B34" s="189"/>
      <c r="C34" s="189"/>
      <c r="D34" s="189"/>
      <c r="E34" s="190"/>
      <c r="F34" s="190"/>
      <c r="G34" s="190"/>
      <c r="H34" s="191"/>
      <c r="J34" s="191"/>
      <c r="K34" s="190"/>
      <c r="L34" s="190"/>
      <c r="M34" s="190"/>
      <c r="N34" s="191"/>
      <c r="O34" s="190"/>
    </row>
    <row r="35" spans="1:15" ht="15.75">
      <c r="A35" s="192" t="s">
        <v>335</v>
      </c>
      <c r="B35" s="175" t="s">
        <v>383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</row>
    <row r="36" spans="1:15" s="195" customFormat="1" ht="15" customHeight="1">
      <c r="A36" s="193"/>
      <c r="B36" s="175" t="s">
        <v>384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s="188" customFormat="1" ht="15" customHeight="1">
      <c r="A37" s="196" t="s">
        <v>336</v>
      </c>
      <c r="B37" s="197"/>
      <c r="C37" s="197"/>
      <c r="D37" s="189"/>
      <c r="E37" s="190"/>
      <c r="F37" s="190"/>
      <c r="G37" s="190"/>
      <c r="H37" s="191"/>
      <c r="J37" s="191"/>
      <c r="K37" s="190"/>
      <c r="L37" s="190"/>
      <c r="M37" s="190"/>
      <c r="N37" s="191"/>
      <c r="O37" s="190"/>
    </row>
    <row r="38" spans="1:15" ht="15" customHeight="1">
      <c r="A38" s="198"/>
      <c r="B38" s="199" t="s">
        <v>337</v>
      </c>
      <c r="C38" s="199"/>
      <c r="D38" s="200"/>
      <c r="E38" s="201"/>
      <c r="F38" s="201"/>
      <c r="G38" s="201"/>
      <c r="H38" s="201"/>
      <c r="I38" s="201"/>
      <c r="J38" s="201"/>
      <c r="K38" s="201"/>
      <c r="L38" s="201"/>
      <c r="M38" s="201"/>
      <c r="N38" s="189"/>
      <c r="O38" s="189"/>
    </row>
    <row r="39" spans="1:15" ht="15" customHeight="1">
      <c r="A39" s="202"/>
      <c r="B39" s="199" t="s">
        <v>338</v>
      </c>
      <c r="C39" s="199"/>
      <c r="D39" s="200"/>
      <c r="E39" s="201"/>
      <c r="F39" s="201"/>
      <c r="G39" s="201"/>
      <c r="H39" s="201"/>
      <c r="I39" s="201"/>
      <c r="J39" s="201"/>
      <c r="K39" s="201"/>
      <c r="L39" s="201"/>
      <c r="M39" s="201"/>
      <c r="N39" s="189"/>
      <c r="O39" s="189"/>
    </row>
    <row r="40" spans="1:15" ht="15" customHeight="1">
      <c r="A40" s="202"/>
      <c r="B40" s="199" t="s">
        <v>339</v>
      </c>
      <c r="C40" s="199"/>
      <c r="D40" s="200"/>
      <c r="E40" s="201"/>
      <c r="F40" s="201"/>
      <c r="G40" s="201"/>
      <c r="H40" s="201"/>
      <c r="I40" s="201"/>
      <c r="J40" s="201"/>
      <c r="K40" s="201"/>
      <c r="L40" s="201"/>
      <c r="M40" s="201"/>
      <c r="N40" s="189"/>
      <c r="O40" s="189"/>
    </row>
    <row r="41" spans="1:15" ht="15" customHeight="1">
      <c r="A41" s="203"/>
      <c r="B41" s="199" t="s">
        <v>340</v>
      </c>
      <c r="C41" s="199"/>
      <c r="D41" s="200"/>
      <c r="E41" s="201"/>
      <c r="F41" s="201"/>
      <c r="G41" s="201"/>
      <c r="H41" s="201"/>
      <c r="I41" s="201"/>
      <c r="J41" s="201"/>
      <c r="K41" s="201"/>
      <c r="L41" s="201"/>
      <c r="M41" s="201"/>
      <c r="N41" s="189"/>
      <c r="O41" s="189"/>
    </row>
    <row r="42" spans="1:15" s="195" customFormat="1" ht="19.5">
      <c r="A42" s="192" t="s">
        <v>341</v>
      </c>
      <c r="B42" s="173" t="s">
        <v>342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s="195" customFormat="1" ht="19.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70" zoomScaleSheetLayoutView="70" workbookViewId="0" topLeftCell="A11">
      <selection activeCell="AS16" sqref="AS16"/>
    </sheetView>
  </sheetViews>
  <sheetFormatPr defaultColWidth="10.00390625" defaultRowHeight="16.5"/>
  <cols>
    <col min="1" max="1" width="10.00390625" style="2" customWidth="1"/>
    <col min="2" max="2" width="28.625" style="2" customWidth="1"/>
    <col min="3" max="3" width="11.25390625" style="2" bestFit="1" customWidth="1"/>
    <col min="4" max="4" width="13.375" style="2" bestFit="1" customWidth="1"/>
    <col min="5" max="5" width="10.125" style="2" bestFit="1" customWidth="1"/>
    <col min="6" max="6" width="11.25390625" style="2" bestFit="1" customWidth="1"/>
    <col min="7" max="7" width="9.25390625" style="2" bestFit="1" customWidth="1"/>
    <col min="8" max="9" width="11.25390625" style="2" bestFit="1" customWidth="1"/>
    <col min="10" max="10" width="13.875" style="2" bestFit="1" customWidth="1"/>
    <col min="11" max="11" width="9.25390625" style="2" bestFit="1" customWidth="1"/>
    <col min="12" max="12" width="12.25390625" style="2" bestFit="1" customWidth="1"/>
    <col min="13" max="13" width="9.25390625" style="2" bestFit="1" customWidth="1"/>
    <col min="14" max="15" width="11.25390625" style="2" bestFit="1" customWidth="1"/>
    <col min="16" max="16" width="12.25390625" style="2" bestFit="1" customWidth="1"/>
    <col min="17" max="17" width="10.125" style="2" bestFit="1" customWidth="1"/>
    <col min="18" max="18" width="12.25390625" style="2" bestFit="1" customWidth="1"/>
    <col min="19" max="19" width="10.125" style="2" bestFit="1" customWidth="1"/>
    <col min="20" max="20" width="12.25390625" style="2" bestFit="1" customWidth="1"/>
    <col min="21" max="21" width="9.25390625" style="2" bestFit="1" customWidth="1"/>
    <col min="22" max="22" width="11.125" style="2" customWidth="1"/>
    <col min="23" max="23" width="10.375" style="2" customWidth="1"/>
    <col min="24" max="24" width="29.75390625" style="2" customWidth="1"/>
    <col min="25" max="25" width="10.125" style="2" bestFit="1" customWidth="1"/>
    <col min="26" max="26" width="11.25390625" style="2" customWidth="1"/>
    <col min="27" max="27" width="10.125" style="2" bestFit="1" customWidth="1"/>
    <col min="28" max="28" width="12.25390625" style="2" bestFit="1" customWidth="1"/>
    <col min="29" max="29" width="10.125" style="2" bestFit="1" customWidth="1"/>
    <col min="30" max="30" width="12.25390625" style="2" bestFit="1" customWidth="1"/>
    <col min="31" max="31" width="11.25390625" style="2" bestFit="1" customWidth="1"/>
    <col min="32" max="32" width="13.875" style="2" bestFit="1" customWidth="1"/>
    <col min="33" max="33" width="10.125" style="2" bestFit="1" customWidth="1"/>
    <col min="34" max="34" width="11.25390625" style="2" bestFit="1" customWidth="1"/>
    <col min="35" max="35" width="5.625" style="2" bestFit="1" customWidth="1"/>
    <col min="36" max="36" width="7.50390625" style="2" bestFit="1" customWidth="1"/>
    <col min="37" max="37" width="9.50390625" style="2" bestFit="1" customWidth="1"/>
    <col min="38" max="38" width="9.25390625" style="2" bestFit="1" customWidth="1"/>
    <col min="39" max="39" width="7.50390625" style="2" bestFit="1" customWidth="1"/>
    <col min="40" max="40" width="8.375" style="2" bestFit="1" customWidth="1"/>
    <col min="41" max="41" width="9.25390625" style="2" bestFit="1" customWidth="1"/>
    <col min="42" max="43" width="10.125" style="2" bestFit="1" customWidth="1"/>
    <col min="44" max="44" width="11.25390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87" t="s">
        <v>372</v>
      </c>
      <c r="V1" s="294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87" t="s">
        <v>372</v>
      </c>
      <c r="AT1" s="288"/>
    </row>
    <row r="2" spans="1:46" ht="16.5" customHeight="1">
      <c r="A2" s="29" t="s">
        <v>2</v>
      </c>
      <c r="B2" s="7" t="s">
        <v>3</v>
      </c>
      <c r="C2" s="8"/>
      <c r="D2" s="8"/>
      <c r="E2" s="8"/>
      <c r="F2" s="8"/>
      <c r="G2" s="8"/>
      <c r="H2" s="8"/>
      <c r="I2" s="8"/>
      <c r="J2" s="5"/>
      <c r="K2" s="130"/>
      <c r="L2" s="130"/>
      <c r="M2" s="130"/>
      <c r="N2" s="130"/>
      <c r="O2" s="130"/>
      <c r="P2" s="130"/>
      <c r="Q2" s="130"/>
      <c r="R2" s="130"/>
      <c r="S2" s="30"/>
      <c r="T2" s="31" t="s">
        <v>4</v>
      </c>
      <c r="U2" s="289" t="s">
        <v>44</v>
      </c>
      <c r="V2" s="290"/>
      <c r="W2" s="29" t="s">
        <v>2</v>
      </c>
      <c r="X2" s="7" t="s">
        <v>3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0"/>
      <c r="AJ2" s="130"/>
      <c r="AK2" s="130"/>
      <c r="AL2" s="130"/>
      <c r="AM2" s="130"/>
      <c r="AN2" s="130"/>
      <c r="AO2" s="130"/>
      <c r="AP2" s="130"/>
      <c r="AQ2" s="33"/>
      <c r="AR2" s="34" t="s">
        <v>4</v>
      </c>
      <c r="AS2" s="289" t="s">
        <v>44</v>
      </c>
      <c r="AT2" s="291"/>
    </row>
    <row r="3" spans="1:46" s="14" customFormat="1" ht="19.5" customHeight="1">
      <c r="A3" s="292" t="s">
        <v>236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 t="s">
        <v>244</v>
      </c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</row>
    <row r="4" spans="1:46" s="14" customFormat="1" ht="19.5" customHeigh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9" t="str">
        <f>'2491-00-01'!H5</f>
        <v>中華民國112年11月底</v>
      </c>
      <c r="I5" s="229"/>
      <c r="J5" s="229"/>
      <c r="K5" s="229"/>
      <c r="L5" s="229"/>
      <c r="M5" s="229"/>
      <c r="N5" s="170"/>
      <c r="O5" s="170"/>
      <c r="P5" s="170"/>
      <c r="Q5" s="131"/>
      <c r="R5" s="131"/>
      <c r="S5" s="131"/>
      <c r="T5" s="131"/>
      <c r="U5" s="18"/>
      <c r="V5" s="35" t="s">
        <v>6</v>
      </c>
      <c r="W5" s="16"/>
      <c r="X5" s="16"/>
      <c r="Y5" s="131"/>
      <c r="Z5" s="131"/>
      <c r="AA5" s="131"/>
      <c r="AB5" s="131"/>
      <c r="AC5" s="230" t="str">
        <f>'2491-00-01'!H5</f>
        <v>中華民國112年11月底</v>
      </c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16"/>
      <c r="AP5" s="20"/>
      <c r="AQ5" s="20"/>
      <c r="AR5" s="20"/>
      <c r="AS5" s="16"/>
      <c r="AT5" s="35" t="s">
        <v>6</v>
      </c>
    </row>
    <row r="6" spans="1:46" ht="16.5" customHeight="1">
      <c r="A6" s="231" t="s">
        <v>45</v>
      </c>
      <c r="B6" s="232"/>
      <c r="C6" s="237" t="s">
        <v>8</v>
      </c>
      <c r="D6" s="238"/>
      <c r="E6" s="241" t="s">
        <v>9</v>
      </c>
      <c r="F6" s="242"/>
      <c r="G6" s="245" t="s">
        <v>10</v>
      </c>
      <c r="H6" s="246"/>
      <c r="I6" s="245" t="s">
        <v>353</v>
      </c>
      <c r="J6" s="246"/>
      <c r="K6" s="241" t="s">
        <v>11</v>
      </c>
      <c r="L6" s="249"/>
      <c r="M6" s="251" t="s">
        <v>12</v>
      </c>
      <c r="N6" s="252"/>
      <c r="O6" s="245" t="s">
        <v>343</v>
      </c>
      <c r="P6" s="246"/>
      <c r="Q6" s="255" t="s">
        <v>13</v>
      </c>
      <c r="R6" s="256"/>
      <c r="S6" s="245" t="s">
        <v>14</v>
      </c>
      <c r="T6" s="246"/>
      <c r="U6" s="245" t="s">
        <v>15</v>
      </c>
      <c r="V6" s="259"/>
      <c r="W6" s="231" t="s">
        <v>45</v>
      </c>
      <c r="X6" s="232"/>
      <c r="Y6" s="245" t="s">
        <v>348</v>
      </c>
      <c r="Z6" s="246"/>
      <c r="AA6" s="245" t="s">
        <v>16</v>
      </c>
      <c r="AB6" s="246"/>
      <c r="AC6" s="245" t="s">
        <v>281</v>
      </c>
      <c r="AD6" s="259"/>
      <c r="AE6" s="261" t="s">
        <v>18</v>
      </c>
      <c r="AF6" s="259"/>
      <c r="AG6" s="253" t="s">
        <v>19</v>
      </c>
      <c r="AH6" s="249"/>
      <c r="AI6" s="261" t="s">
        <v>20</v>
      </c>
      <c r="AJ6" s="259"/>
      <c r="AK6" s="261" t="s">
        <v>355</v>
      </c>
      <c r="AL6" s="259"/>
      <c r="AM6" s="261" t="s">
        <v>21</v>
      </c>
      <c r="AN6" s="259"/>
      <c r="AO6" s="261" t="s">
        <v>22</v>
      </c>
      <c r="AP6" s="259"/>
      <c r="AQ6" s="261" t="s">
        <v>23</v>
      </c>
      <c r="AR6" s="246"/>
      <c r="AS6" s="245" t="s">
        <v>24</v>
      </c>
      <c r="AT6" s="265"/>
    </row>
    <row r="7" spans="1:46" ht="16.5" customHeight="1">
      <c r="A7" s="233"/>
      <c r="B7" s="234"/>
      <c r="C7" s="239"/>
      <c r="D7" s="240"/>
      <c r="E7" s="243"/>
      <c r="F7" s="244"/>
      <c r="G7" s="247"/>
      <c r="H7" s="248"/>
      <c r="I7" s="247"/>
      <c r="J7" s="248"/>
      <c r="K7" s="243"/>
      <c r="L7" s="250"/>
      <c r="M7" s="267" t="s">
        <v>25</v>
      </c>
      <c r="N7" s="268"/>
      <c r="O7" s="247"/>
      <c r="P7" s="248"/>
      <c r="Q7" s="257"/>
      <c r="R7" s="258"/>
      <c r="S7" s="247"/>
      <c r="T7" s="248"/>
      <c r="U7" s="247"/>
      <c r="V7" s="260"/>
      <c r="W7" s="233"/>
      <c r="X7" s="234"/>
      <c r="Y7" s="263"/>
      <c r="Z7" s="264"/>
      <c r="AA7" s="247"/>
      <c r="AB7" s="248"/>
      <c r="AC7" s="247"/>
      <c r="AD7" s="260"/>
      <c r="AE7" s="269" t="s">
        <v>26</v>
      </c>
      <c r="AF7" s="270"/>
      <c r="AG7" s="254"/>
      <c r="AH7" s="250"/>
      <c r="AI7" s="269" t="s">
        <v>27</v>
      </c>
      <c r="AJ7" s="270"/>
      <c r="AK7" s="262"/>
      <c r="AL7" s="260"/>
      <c r="AM7" s="269" t="s">
        <v>28</v>
      </c>
      <c r="AN7" s="270"/>
      <c r="AO7" s="271" t="s">
        <v>29</v>
      </c>
      <c r="AP7" s="272"/>
      <c r="AQ7" s="262"/>
      <c r="AR7" s="248"/>
      <c r="AS7" s="247"/>
      <c r="AT7" s="266"/>
    </row>
    <row r="8" spans="1:46" ht="22.5" customHeight="1">
      <c r="A8" s="235"/>
      <c r="B8" s="236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35"/>
      <c r="X8" s="236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45" customHeight="1">
      <c r="A9" s="36" t="s">
        <v>32</v>
      </c>
      <c r="B9" s="37"/>
      <c r="C9" s="38">
        <v>770301</v>
      </c>
      <c r="D9" s="38">
        <v>28363950.543803</v>
      </c>
      <c r="E9" s="38">
        <v>19362</v>
      </c>
      <c r="F9" s="38">
        <v>696442.896869</v>
      </c>
      <c r="G9" s="38">
        <v>4273</v>
      </c>
      <c r="H9" s="38">
        <v>363918.896538</v>
      </c>
      <c r="I9" s="38">
        <v>201605</v>
      </c>
      <c r="J9" s="38">
        <v>8364219.68937</v>
      </c>
      <c r="K9" s="38">
        <v>7949</v>
      </c>
      <c r="L9" s="38">
        <v>1443657.530608</v>
      </c>
      <c r="M9" s="38">
        <v>3475</v>
      </c>
      <c r="N9" s="38">
        <v>188394.286358</v>
      </c>
      <c r="O9" s="38">
        <v>120169</v>
      </c>
      <c r="P9" s="38">
        <v>1439445.306486</v>
      </c>
      <c r="Q9" s="38">
        <v>94545</v>
      </c>
      <c r="R9" s="38">
        <v>1059095.659029</v>
      </c>
      <c r="S9" s="38">
        <v>16664</v>
      </c>
      <c r="T9" s="38">
        <v>1060428.864705</v>
      </c>
      <c r="U9" s="38">
        <v>7889</v>
      </c>
      <c r="V9" s="38">
        <v>65045.538436</v>
      </c>
      <c r="W9" s="36" t="s">
        <v>32</v>
      </c>
      <c r="X9" s="37"/>
      <c r="Y9" s="38">
        <v>27882</v>
      </c>
      <c r="Z9" s="38">
        <v>561681.875221</v>
      </c>
      <c r="AA9" s="38">
        <v>61441</v>
      </c>
      <c r="AB9" s="38">
        <v>9435006.140853</v>
      </c>
      <c r="AC9" s="38">
        <v>39734</v>
      </c>
      <c r="AD9" s="38">
        <v>1540312.107312</v>
      </c>
      <c r="AE9" s="38">
        <v>103255</v>
      </c>
      <c r="AF9" s="38">
        <v>1355688.491014</v>
      </c>
      <c r="AG9" s="38">
        <v>24076</v>
      </c>
      <c r="AH9" s="38">
        <v>370209.552613</v>
      </c>
      <c r="AI9" s="38">
        <v>0</v>
      </c>
      <c r="AJ9" s="38">
        <v>0</v>
      </c>
      <c r="AK9" s="38">
        <v>466</v>
      </c>
      <c r="AL9" s="38">
        <v>1798.566348</v>
      </c>
      <c r="AM9" s="38">
        <v>58</v>
      </c>
      <c r="AN9" s="38">
        <v>272.25</v>
      </c>
      <c r="AO9" s="38">
        <v>3443</v>
      </c>
      <c r="AP9" s="38">
        <v>84198.983434</v>
      </c>
      <c r="AQ9" s="38">
        <v>14112</v>
      </c>
      <c r="AR9" s="38">
        <v>153049.315799</v>
      </c>
      <c r="AS9" s="38">
        <v>19903</v>
      </c>
      <c r="AT9" s="38">
        <v>181084.59281</v>
      </c>
    </row>
    <row r="10" spans="1:46" s="22" customFormat="1" ht="45" customHeight="1">
      <c r="A10" s="285" t="s">
        <v>375</v>
      </c>
      <c r="B10" s="286"/>
      <c r="C10" s="38">
        <v>10636</v>
      </c>
      <c r="D10" s="38">
        <v>18335718.63816</v>
      </c>
      <c r="E10" s="38">
        <v>216</v>
      </c>
      <c r="F10" s="38">
        <v>447126.679853</v>
      </c>
      <c r="G10" s="38">
        <v>45</v>
      </c>
      <c r="H10" s="38">
        <v>292403.73866</v>
      </c>
      <c r="I10" s="38">
        <v>2817</v>
      </c>
      <c r="J10" s="38">
        <v>4330123.064407</v>
      </c>
      <c r="K10" s="38">
        <v>271</v>
      </c>
      <c r="L10" s="38">
        <v>1262826.723853</v>
      </c>
      <c r="M10" s="38">
        <v>19</v>
      </c>
      <c r="N10" s="38">
        <v>162204.00422</v>
      </c>
      <c r="O10" s="38">
        <v>686</v>
      </c>
      <c r="P10" s="38">
        <v>525343.221468</v>
      </c>
      <c r="Q10" s="38">
        <v>1068</v>
      </c>
      <c r="R10" s="38">
        <v>510558.752248</v>
      </c>
      <c r="S10" s="38">
        <v>417</v>
      </c>
      <c r="T10" s="38">
        <v>794078.975916</v>
      </c>
      <c r="U10" s="38">
        <v>23</v>
      </c>
      <c r="V10" s="38">
        <v>13092.2884</v>
      </c>
      <c r="W10" s="285" t="s">
        <v>375</v>
      </c>
      <c r="X10" s="286"/>
      <c r="Y10" s="38">
        <v>652</v>
      </c>
      <c r="Z10" s="38">
        <v>363791.719516</v>
      </c>
      <c r="AA10" s="38">
        <v>1834</v>
      </c>
      <c r="AB10" s="38">
        <v>8047908.151403</v>
      </c>
      <c r="AC10" s="38">
        <v>810</v>
      </c>
      <c r="AD10" s="38">
        <v>742082.488757</v>
      </c>
      <c r="AE10" s="38">
        <v>1199</v>
      </c>
      <c r="AF10" s="38">
        <v>487721.980079</v>
      </c>
      <c r="AG10" s="38">
        <v>176</v>
      </c>
      <c r="AH10" s="38">
        <v>180206.991146</v>
      </c>
      <c r="AI10" s="38">
        <v>0</v>
      </c>
      <c r="AJ10" s="38">
        <v>0</v>
      </c>
      <c r="AK10" s="38">
        <v>2</v>
      </c>
      <c r="AL10" s="38">
        <v>0.4</v>
      </c>
      <c r="AM10" s="38">
        <v>0</v>
      </c>
      <c r="AN10" s="38">
        <v>0</v>
      </c>
      <c r="AO10" s="38">
        <v>44</v>
      </c>
      <c r="AP10" s="38">
        <v>53132.32523</v>
      </c>
      <c r="AQ10" s="38">
        <v>183</v>
      </c>
      <c r="AR10" s="38">
        <v>68918.048127</v>
      </c>
      <c r="AS10" s="38">
        <v>174</v>
      </c>
      <c r="AT10" s="38">
        <v>54199.084877</v>
      </c>
    </row>
    <row r="11" spans="1:46" s="22" customFormat="1" ht="45" customHeight="1">
      <c r="A11" s="285" t="s">
        <v>376</v>
      </c>
      <c r="B11" s="286"/>
      <c r="C11" s="38">
        <v>124219</v>
      </c>
      <c r="D11" s="38">
        <v>1253638.869292</v>
      </c>
      <c r="E11" s="38">
        <v>5638</v>
      </c>
      <c r="F11" s="38">
        <v>59630.684395</v>
      </c>
      <c r="G11" s="38">
        <v>1506</v>
      </c>
      <c r="H11" s="38">
        <v>21981.810755</v>
      </c>
      <c r="I11" s="38">
        <v>35921</v>
      </c>
      <c r="J11" s="38">
        <v>460618.183472</v>
      </c>
      <c r="K11" s="38">
        <v>2036</v>
      </c>
      <c r="L11" s="38">
        <v>33778.776525</v>
      </c>
      <c r="M11" s="38">
        <v>631</v>
      </c>
      <c r="N11" s="38">
        <v>4110.650688</v>
      </c>
      <c r="O11" s="38">
        <v>20615</v>
      </c>
      <c r="P11" s="38">
        <v>138096.462919</v>
      </c>
      <c r="Q11" s="38">
        <v>12181</v>
      </c>
      <c r="R11" s="38">
        <v>54878.748854</v>
      </c>
      <c r="S11" s="38">
        <v>2718</v>
      </c>
      <c r="T11" s="38">
        <v>48264.847231</v>
      </c>
      <c r="U11" s="38">
        <v>1210</v>
      </c>
      <c r="V11" s="38">
        <v>8736.18354</v>
      </c>
      <c r="W11" s="285" t="s">
        <v>376</v>
      </c>
      <c r="X11" s="286"/>
      <c r="Y11" s="38">
        <v>2725</v>
      </c>
      <c r="Z11" s="38">
        <v>15964.58319</v>
      </c>
      <c r="AA11" s="38">
        <v>7008</v>
      </c>
      <c r="AB11" s="38">
        <v>123610.98524</v>
      </c>
      <c r="AC11" s="38">
        <v>8665</v>
      </c>
      <c r="AD11" s="38">
        <v>115458.357257</v>
      </c>
      <c r="AE11" s="38">
        <v>12946</v>
      </c>
      <c r="AF11" s="38">
        <v>98240.213736</v>
      </c>
      <c r="AG11" s="38">
        <v>4864</v>
      </c>
      <c r="AH11" s="38">
        <v>34858.393326</v>
      </c>
      <c r="AI11" s="38">
        <v>0</v>
      </c>
      <c r="AJ11" s="38">
        <v>0</v>
      </c>
      <c r="AK11" s="38">
        <v>44</v>
      </c>
      <c r="AL11" s="38">
        <v>93.534666</v>
      </c>
      <c r="AM11" s="38">
        <v>26</v>
      </c>
      <c r="AN11" s="38">
        <v>107.92</v>
      </c>
      <c r="AO11" s="38">
        <v>678</v>
      </c>
      <c r="AP11" s="38">
        <v>7706.608462</v>
      </c>
      <c r="AQ11" s="38">
        <v>1870</v>
      </c>
      <c r="AR11" s="38">
        <v>8420.320401</v>
      </c>
      <c r="AS11" s="38">
        <v>2937</v>
      </c>
      <c r="AT11" s="38">
        <v>19081.604635</v>
      </c>
    </row>
    <row r="12" spans="1:46" s="22" customFormat="1" ht="45" customHeight="1">
      <c r="A12" s="36" t="s">
        <v>257</v>
      </c>
      <c r="B12" s="37"/>
      <c r="C12" s="38">
        <v>147480</v>
      </c>
      <c r="D12" s="38">
        <v>1415523.828178</v>
      </c>
      <c r="E12" s="38">
        <v>2369</v>
      </c>
      <c r="F12" s="38">
        <v>26202.004545</v>
      </c>
      <c r="G12" s="38">
        <v>414</v>
      </c>
      <c r="H12" s="38">
        <v>6927.332408</v>
      </c>
      <c r="I12" s="38">
        <v>46639</v>
      </c>
      <c r="J12" s="38">
        <v>565813.092041</v>
      </c>
      <c r="K12" s="38">
        <v>892</v>
      </c>
      <c r="L12" s="38">
        <v>18245.084125</v>
      </c>
      <c r="M12" s="38">
        <v>642</v>
      </c>
      <c r="N12" s="38">
        <v>3274.748725</v>
      </c>
      <c r="O12" s="38">
        <v>25194</v>
      </c>
      <c r="P12" s="38">
        <v>163467.789684</v>
      </c>
      <c r="Q12" s="38">
        <v>17528</v>
      </c>
      <c r="R12" s="38">
        <v>86414.25284</v>
      </c>
      <c r="S12" s="38">
        <v>2101</v>
      </c>
      <c r="T12" s="38">
        <v>30770.404305</v>
      </c>
      <c r="U12" s="38">
        <v>1039</v>
      </c>
      <c r="V12" s="38">
        <v>5614.172835</v>
      </c>
      <c r="W12" s="36" t="s">
        <v>257</v>
      </c>
      <c r="X12" s="37"/>
      <c r="Y12" s="38">
        <v>5450</v>
      </c>
      <c r="Z12" s="38">
        <v>32269.348881</v>
      </c>
      <c r="AA12" s="38">
        <v>9425</v>
      </c>
      <c r="AB12" s="38">
        <v>167949.460147</v>
      </c>
      <c r="AC12" s="38">
        <v>5495</v>
      </c>
      <c r="AD12" s="38">
        <v>119701.745029</v>
      </c>
      <c r="AE12" s="38">
        <v>19134</v>
      </c>
      <c r="AF12" s="38">
        <v>118166.820763</v>
      </c>
      <c r="AG12" s="38">
        <v>3704</v>
      </c>
      <c r="AH12" s="38">
        <v>29325.335294</v>
      </c>
      <c r="AI12" s="38">
        <v>0</v>
      </c>
      <c r="AJ12" s="38">
        <v>0</v>
      </c>
      <c r="AK12" s="38">
        <v>65</v>
      </c>
      <c r="AL12" s="38">
        <v>169.45552</v>
      </c>
      <c r="AM12" s="38">
        <v>6</v>
      </c>
      <c r="AN12" s="38">
        <v>17.9</v>
      </c>
      <c r="AO12" s="38">
        <v>515</v>
      </c>
      <c r="AP12" s="38">
        <v>4091.848076</v>
      </c>
      <c r="AQ12" s="38">
        <v>2725</v>
      </c>
      <c r="AR12" s="38">
        <v>15088.550314</v>
      </c>
      <c r="AS12" s="38">
        <v>4143</v>
      </c>
      <c r="AT12" s="38">
        <v>22014.482646</v>
      </c>
    </row>
    <row r="13" spans="1:46" s="22" customFormat="1" ht="45" customHeight="1">
      <c r="A13" s="36" t="s">
        <v>46</v>
      </c>
      <c r="B13" s="37"/>
      <c r="C13" s="38">
        <v>171318</v>
      </c>
      <c r="D13" s="38">
        <v>2642861.191331</v>
      </c>
      <c r="E13" s="38">
        <v>2705</v>
      </c>
      <c r="F13" s="38">
        <v>56649.36616</v>
      </c>
      <c r="G13" s="38">
        <v>360</v>
      </c>
      <c r="H13" s="38">
        <v>10522.684115</v>
      </c>
      <c r="I13" s="38">
        <v>27035</v>
      </c>
      <c r="J13" s="38">
        <v>523658.721765</v>
      </c>
      <c r="K13" s="38">
        <v>1393</v>
      </c>
      <c r="L13" s="38">
        <v>50921.399304</v>
      </c>
      <c r="M13" s="38">
        <v>363</v>
      </c>
      <c r="N13" s="38">
        <v>3478.683232</v>
      </c>
      <c r="O13" s="38">
        <v>19657</v>
      </c>
      <c r="P13" s="38">
        <v>246150.001208</v>
      </c>
      <c r="Q13" s="38">
        <v>25535</v>
      </c>
      <c r="R13" s="38">
        <v>199127.963816</v>
      </c>
      <c r="S13" s="38">
        <v>4722</v>
      </c>
      <c r="T13" s="38">
        <v>80051.613984</v>
      </c>
      <c r="U13" s="38">
        <v>2067</v>
      </c>
      <c r="V13" s="38">
        <v>15146.678187</v>
      </c>
      <c r="W13" s="36" t="s">
        <v>46</v>
      </c>
      <c r="X13" s="37"/>
      <c r="Y13" s="38">
        <v>10841</v>
      </c>
      <c r="Z13" s="38">
        <v>110522.771538</v>
      </c>
      <c r="AA13" s="38">
        <v>22809</v>
      </c>
      <c r="AB13" s="38">
        <v>670673.081398</v>
      </c>
      <c r="AC13" s="38">
        <v>8449</v>
      </c>
      <c r="AD13" s="38">
        <v>286352.207834</v>
      </c>
      <c r="AE13" s="38">
        <v>31611</v>
      </c>
      <c r="AF13" s="38">
        <v>253460.378911</v>
      </c>
      <c r="AG13" s="38">
        <v>5172</v>
      </c>
      <c r="AH13" s="38">
        <v>53106.374613</v>
      </c>
      <c r="AI13" s="38">
        <v>0</v>
      </c>
      <c r="AJ13" s="38">
        <v>0</v>
      </c>
      <c r="AK13" s="38">
        <v>161</v>
      </c>
      <c r="AL13" s="38">
        <v>700.61523</v>
      </c>
      <c r="AM13" s="38">
        <v>5</v>
      </c>
      <c r="AN13" s="38">
        <v>26</v>
      </c>
      <c r="AO13" s="38">
        <v>864</v>
      </c>
      <c r="AP13" s="38">
        <v>9464.751993</v>
      </c>
      <c r="AQ13" s="38">
        <v>3702</v>
      </c>
      <c r="AR13" s="38">
        <v>37097.320734</v>
      </c>
      <c r="AS13" s="38">
        <v>3867</v>
      </c>
      <c r="AT13" s="38">
        <v>35750.577309</v>
      </c>
    </row>
    <row r="14" spans="1:46" s="22" customFormat="1" ht="45" customHeight="1">
      <c r="A14" s="36" t="s">
        <v>285</v>
      </c>
      <c r="B14" s="37"/>
      <c r="C14" s="38">
        <v>69659</v>
      </c>
      <c r="D14" s="38">
        <v>737867.078888</v>
      </c>
      <c r="E14" s="38">
        <v>1269</v>
      </c>
      <c r="F14" s="38">
        <v>14265.801154</v>
      </c>
      <c r="G14" s="38">
        <v>341</v>
      </c>
      <c r="H14" s="38">
        <v>4956.774</v>
      </c>
      <c r="I14" s="38">
        <v>20845</v>
      </c>
      <c r="J14" s="38">
        <v>322167.592726</v>
      </c>
      <c r="K14" s="38">
        <v>606</v>
      </c>
      <c r="L14" s="38">
        <v>10367.513771</v>
      </c>
      <c r="M14" s="38">
        <v>450</v>
      </c>
      <c r="N14" s="38">
        <v>3724.128302</v>
      </c>
      <c r="O14" s="38">
        <v>12758</v>
      </c>
      <c r="P14" s="38">
        <v>84250.678126</v>
      </c>
      <c r="Q14" s="38">
        <v>7308</v>
      </c>
      <c r="R14" s="38">
        <v>36282.375985</v>
      </c>
      <c r="S14" s="38">
        <v>1492</v>
      </c>
      <c r="T14" s="38">
        <v>20884.638128</v>
      </c>
      <c r="U14" s="38">
        <v>532</v>
      </c>
      <c r="V14" s="38">
        <v>2820.17111</v>
      </c>
      <c r="W14" s="36" t="s">
        <v>285</v>
      </c>
      <c r="X14" s="37"/>
      <c r="Y14" s="38">
        <v>1788</v>
      </c>
      <c r="Z14" s="38">
        <v>8353.724343</v>
      </c>
      <c r="AA14" s="38">
        <v>4375</v>
      </c>
      <c r="AB14" s="38">
        <v>71007.082716</v>
      </c>
      <c r="AC14" s="38">
        <v>3736</v>
      </c>
      <c r="AD14" s="38">
        <v>65828.528642</v>
      </c>
      <c r="AE14" s="38">
        <v>8715</v>
      </c>
      <c r="AF14" s="38">
        <v>59298.235954</v>
      </c>
      <c r="AG14" s="38">
        <v>2305</v>
      </c>
      <c r="AH14" s="38">
        <v>15707.869419</v>
      </c>
      <c r="AI14" s="38">
        <v>0</v>
      </c>
      <c r="AJ14" s="38">
        <v>0</v>
      </c>
      <c r="AK14" s="38">
        <v>38</v>
      </c>
      <c r="AL14" s="38">
        <v>58.891018</v>
      </c>
      <c r="AM14" s="38">
        <v>3</v>
      </c>
      <c r="AN14" s="38">
        <v>25</v>
      </c>
      <c r="AO14" s="38">
        <v>308</v>
      </c>
      <c r="AP14" s="38">
        <v>1698.973</v>
      </c>
      <c r="AQ14" s="38">
        <v>1186</v>
      </c>
      <c r="AR14" s="38">
        <v>4150.39227</v>
      </c>
      <c r="AS14" s="38">
        <v>1604</v>
      </c>
      <c r="AT14" s="38">
        <v>12018.708224</v>
      </c>
    </row>
    <row r="15" spans="1:46" s="22" customFormat="1" ht="45" customHeight="1">
      <c r="A15" s="36" t="s">
        <v>270</v>
      </c>
      <c r="B15" s="37"/>
      <c r="C15" s="38">
        <v>116502</v>
      </c>
      <c r="D15" s="38">
        <v>1018261.881096</v>
      </c>
      <c r="E15" s="38">
        <v>2526</v>
      </c>
      <c r="F15" s="38">
        <v>26554.437496</v>
      </c>
      <c r="G15" s="38">
        <v>594</v>
      </c>
      <c r="H15" s="38">
        <v>9353.5416</v>
      </c>
      <c r="I15" s="38">
        <v>34783</v>
      </c>
      <c r="J15" s="38">
        <v>364813.449442</v>
      </c>
      <c r="K15" s="38">
        <v>987</v>
      </c>
      <c r="L15" s="38">
        <v>15603.131961</v>
      </c>
      <c r="M15" s="38">
        <v>436</v>
      </c>
      <c r="N15" s="38">
        <v>2952.837109</v>
      </c>
      <c r="O15" s="38">
        <v>17699</v>
      </c>
      <c r="P15" s="38">
        <v>114195.930489</v>
      </c>
      <c r="Q15" s="38">
        <v>14424</v>
      </c>
      <c r="R15" s="38">
        <v>62732.697691</v>
      </c>
      <c r="S15" s="38">
        <v>1847</v>
      </c>
      <c r="T15" s="38">
        <v>28384.544627</v>
      </c>
      <c r="U15" s="38">
        <v>1154</v>
      </c>
      <c r="V15" s="38">
        <v>6530.309318</v>
      </c>
      <c r="W15" s="36" t="s">
        <v>272</v>
      </c>
      <c r="X15" s="37"/>
      <c r="Y15" s="38">
        <v>3371</v>
      </c>
      <c r="Z15" s="38">
        <v>13340.073051</v>
      </c>
      <c r="AA15" s="38">
        <v>7773</v>
      </c>
      <c r="AB15" s="38">
        <v>139246.67809</v>
      </c>
      <c r="AC15" s="38">
        <v>6222</v>
      </c>
      <c r="AD15" s="38">
        <v>106165.290626</v>
      </c>
      <c r="AE15" s="38">
        <v>15085</v>
      </c>
      <c r="AF15" s="38">
        <v>70674.587644</v>
      </c>
      <c r="AG15" s="38">
        <v>3612</v>
      </c>
      <c r="AH15" s="38">
        <v>27330.658925</v>
      </c>
      <c r="AI15" s="38">
        <v>0</v>
      </c>
      <c r="AJ15" s="38">
        <v>0</v>
      </c>
      <c r="AK15" s="38">
        <v>81</v>
      </c>
      <c r="AL15" s="38">
        <v>214.498888</v>
      </c>
      <c r="AM15" s="38">
        <v>7</v>
      </c>
      <c r="AN15" s="38">
        <v>43.2</v>
      </c>
      <c r="AO15" s="38">
        <v>512</v>
      </c>
      <c r="AP15" s="38">
        <v>3041.542562</v>
      </c>
      <c r="AQ15" s="38">
        <v>2306</v>
      </c>
      <c r="AR15" s="38">
        <v>9502.82299</v>
      </c>
      <c r="AS15" s="38">
        <v>3083</v>
      </c>
      <c r="AT15" s="38">
        <v>17581.648587</v>
      </c>
    </row>
    <row r="16" spans="1:46" s="22" customFormat="1" ht="45" customHeight="1">
      <c r="A16" s="36" t="s">
        <v>261</v>
      </c>
      <c r="B16" s="37"/>
      <c r="C16" s="38">
        <v>43808</v>
      </c>
      <c r="D16" s="38">
        <v>469998.124787</v>
      </c>
      <c r="E16" s="38">
        <v>1336</v>
      </c>
      <c r="F16" s="38">
        <v>18689.677943</v>
      </c>
      <c r="G16" s="38">
        <v>292</v>
      </c>
      <c r="H16" s="38">
        <v>5300.621793</v>
      </c>
      <c r="I16" s="38">
        <v>13572</v>
      </c>
      <c r="J16" s="38">
        <v>187614.560422</v>
      </c>
      <c r="K16" s="38">
        <v>689</v>
      </c>
      <c r="L16" s="38">
        <v>11441.253808</v>
      </c>
      <c r="M16" s="38">
        <v>201</v>
      </c>
      <c r="N16" s="38">
        <v>1478.236</v>
      </c>
      <c r="O16" s="38">
        <v>6606</v>
      </c>
      <c r="P16" s="38">
        <v>43004.518105</v>
      </c>
      <c r="Q16" s="38">
        <v>5107</v>
      </c>
      <c r="R16" s="38">
        <v>26390.82963</v>
      </c>
      <c r="S16" s="38">
        <v>710</v>
      </c>
      <c r="T16" s="38">
        <v>10862.235178</v>
      </c>
      <c r="U16" s="38">
        <v>396</v>
      </c>
      <c r="V16" s="38">
        <v>2567.010134</v>
      </c>
      <c r="W16" s="36" t="s">
        <v>273</v>
      </c>
      <c r="X16" s="37"/>
      <c r="Y16" s="38">
        <v>993</v>
      </c>
      <c r="Z16" s="38">
        <v>3816.637811</v>
      </c>
      <c r="AA16" s="38">
        <v>2942</v>
      </c>
      <c r="AB16" s="38">
        <v>65445.362566</v>
      </c>
      <c r="AC16" s="38">
        <v>2644</v>
      </c>
      <c r="AD16" s="38">
        <v>41652.618029</v>
      </c>
      <c r="AE16" s="38">
        <v>4813</v>
      </c>
      <c r="AF16" s="38">
        <v>30335.377743</v>
      </c>
      <c r="AG16" s="38">
        <v>1298</v>
      </c>
      <c r="AH16" s="38">
        <v>9456.838996</v>
      </c>
      <c r="AI16" s="38">
        <v>0</v>
      </c>
      <c r="AJ16" s="38">
        <v>0</v>
      </c>
      <c r="AK16" s="38">
        <v>28</v>
      </c>
      <c r="AL16" s="38">
        <v>99.376026</v>
      </c>
      <c r="AM16" s="38">
        <v>4</v>
      </c>
      <c r="AN16" s="38">
        <v>28.68</v>
      </c>
      <c r="AO16" s="38">
        <v>169</v>
      </c>
      <c r="AP16" s="38">
        <v>1666.10995</v>
      </c>
      <c r="AQ16" s="38">
        <v>700</v>
      </c>
      <c r="AR16" s="38">
        <v>2855.248223</v>
      </c>
      <c r="AS16" s="38">
        <v>1308</v>
      </c>
      <c r="AT16" s="38">
        <v>7292.93243</v>
      </c>
    </row>
    <row r="17" spans="1:46" s="22" customFormat="1" ht="45" customHeight="1">
      <c r="A17" s="36" t="s">
        <v>232</v>
      </c>
      <c r="B17" s="37"/>
      <c r="C17" s="38">
        <v>85054</v>
      </c>
      <c r="D17" s="38">
        <v>787360.697934</v>
      </c>
      <c r="E17" s="38">
        <v>3244</v>
      </c>
      <c r="F17" s="38">
        <v>41084.592633</v>
      </c>
      <c r="G17" s="38">
        <v>719</v>
      </c>
      <c r="H17" s="38">
        <v>12454.393207</v>
      </c>
      <c r="I17" s="38">
        <v>19200</v>
      </c>
      <c r="J17" s="38">
        <v>226482.978848</v>
      </c>
      <c r="K17" s="38">
        <v>1039</v>
      </c>
      <c r="L17" s="38">
        <v>14779.377789</v>
      </c>
      <c r="M17" s="38">
        <v>732</v>
      </c>
      <c r="N17" s="38">
        <v>7135.998082</v>
      </c>
      <c r="O17" s="38">
        <v>16886</v>
      </c>
      <c r="P17" s="38">
        <v>113853.460095</v>
      </c>
      <c r="Q17" s="38">
        <v>11350</v>
      </c>
      <c r="R17" s="38">
        <v>60400.068355</v>
      </c>
      <c r="S17" s="38">
        <v>2601</v>
      </c>
      <c r="T17" s="38">
        <v>38710.470254</v>
      </c>
      <c r="U17" s="38">
        <v>1465</v>
      </c>
      <c r="V17" s="38">
        <v>10524.704912</v>
      </c>
      <c r="W17" s="36" t="s">
        <v>47</v>
      </c>
      <c r="X17" s="37"/>
      <c r="Y17" s="38">
        <v>1997</v>
      </c>
      <c r="Z17" s="38">
        <v>9107.065205</v>
      </c>
      <c r="AA17" s="38">
        <v>5243</v>
      </c>
      <c r="AB17" s="38">
        <v>100765.384953</v>
      </c>
      <c r="AC17" s="38">
        <v>3706</v>
      </c>
      <c r="AD17" s="38">
        <v>62913.371138</v>
      </c>
      <c r="AE17" s="38">
        <v>9341</v>
      </c>
      <c r="AF17" s="38">
        <v>46033.113066</v>
      </c>
      <c r="AG17" s="38">
        <v>2934</v>
      </c>
      <c r="AH17" s="38">
        <v>20136.290894</v>
      </c>
      <c r="AI17" s="38">
        <v>0</v>
      </c>
      <c r="AJ17" s="38">
        <v>0</v>
      </c>
      <c r="AK17" s="38">
        <v>47</v>
      </c>
      <c r="AL17" s="38">
        <v>461.795</v>
      </c>
      <c r="AM17" s="38">
        <v>7</v>
      </c>
      <c r="AN17" s="38">
        <v>23.55</v>
      </c>
      <c r="AO17" s="38">
        <v>352</v>
      </c>
      <c r="AP17" s="38">
        <v>3393.324161</v>
      </c>
      <c r="AQ17" s="38">
        <v>1422</v>
      </c>
      <c r="AR17" s="38">
        <v>6537.72024</v>
      </c>
      <c r="AS17" s="38">
        <v>2769</v>
      </c>
      <c r="AT17" s="38">
        <v>12563.039102</v>
      </c>
    </row>
    <row r="18" spans="1:46" s="22" customFormat="1" ht="45" customHeight="1">
      <c r="A18" s="208" t="s">
        <v>377</v>
      </c>
      <c r="B18" s="37"/>
      <c r="C18" s="38">
        <v>644</v>
      </c>
      <c r="D18" s="38">
        <v>252068.069498</v>
      </c>
      <c r="E18" s="38">
        <v>17</v>
      </c>
      <c r="F18" s="38">
        <v>1742.75</v>
      </c>
      <c r="G18" s="38">
        <v>1</v>
      </c>
      <c r="H18" s="38">
        <v>15</v>
      </c>
      <c r="I18" s="38">
        <v>285</v>
      </c>
      <c r="J18" s="38">
        <v>182306.65486</v>
      </c>
      <c r="K18" s="38">
        <v>18</v>
      </c>
      <c r="L18" s="38">
        <v>3211.996732</v>
      </c>
      <c r="M18" s="38">
        <v>1</v>
      </c>
      <c r="N18" s="38">
        <v>35</v>
      </c>
      <c r="O18" s="38">
        <v>41</v>
      </c>
      <c r="P18" s="38">
        <v>1592.78683</v>
      </c>
      <c r="Q18" s="38">
        <v>22</v>
      </c>
      <c r="R18" s="38">
        <v>534.8</v>
      </c>
      <c r="S18" s="38">
        <v>10</v>
      </c>
      <c r="T18" s="38">
        <v>245.59</v>
      </c>
      <c r="U18" s="38">
        <v>2</v>
      </c>
      <c r="V18" s="38">
        <v>12.52</v>
      </c>
      <c r="W18" s="208" t="s">
        <v>377</v>
      </c>
      <c r="X18" s="37"/>
      <c r="Y18" s="38">
        <v>43</v>
      </c>
      <c r="Z18" s="38">
        <v>1309.586256</v>
      </c>
      <c r="AA18" s="38">
        <v>27</v>
      </c>
      <c r="AB18" s="38">
        <v>44819.79687</v>
      </c>
      <c r="AC18" s="38">
        <v>7</v>
      </c>
      <c r="AD18" s="38">
        <v>157.5</v>
      </c>
      <c r="AE18" s="38">
        <v>143</v>
      </c>
      <c r="AF18" s="38">
        <v>15738.04545</v>
      </c>
      <c r="AG18" s="38">
        <v>4</v>
      </c>
      <c r="AH18" s="38">
        <v>12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11</v>
      </c>
      <c r="AR18" s="38">
        <v>143.0625</v>
      </c>
      <c r="AS18" s="38">
        <v>12</v>
      </c>
      <c r="AT18" s="38">
        <v>190.98</v>
      </c>
    </row>
    <row r="19" spans="1:46" s="22" customFormat="1" ht="45" customHeight="1">
      <c r="A19" s="295" t="s">
        <v>369</v>
      </c>
      <c r="B19" s="296"/>
      <c r="C19" s="38">
        <v>517</v>
      </c>
      <c r="D19" s="38">
        <v>1107646.688877</v>
      </c>
      <c r="E19" s="38">
        <v>6</v>
      </c>
      <c r="F19" s="38">
        <v>377.38199</v>
      </c>
      <c r="G19" s="38">
        <v>0</v>
      </c>
      <c r="H19" s="38">
        <v>0</v>
      </c>
      <c r="I19" s="38">
        <v>289</v>
      </c>
      <c r="J19" s="38">
        <v>931845.023309</v>
      </c>
      <c r="K19" s="38">
        <v>4</v>
      </c>
      <c r="L19" s="38">
        <v>16649.46375</v>
      </c>
      <c r="M19" s="38">
        <v>0</v>
      </c>
      <c r="N19" s="38">
        <v>0</v>
      </c>
      <c r="O19" s="38">
        <v>7</v>
      </c>
      <c r="P19" s="38">
        <v>3385.42363</v>
      </c>
      <c r="Q19" s="38">
        <v>13</v>
      </c>
      <c r="R19" s="38">
        <v>21366.66961</v>
      </c>
      <c r="S19" s="38">
        <v>0</v>
      </c>
      <c r="T19" s="38">
        <v>0</v>
      </c>
      <c r="U19" s="38">
        <v>0</v>
      </c>
      <c r="V19" s="38">
        <v>0</v>
      </c>
      <c r="W19" s="295" t="s">
        <v>369</v>
      </c>
      <c r="X19" s="296"/>
      <c r="Y19" s="38">
        <v>17</v>
      </c>
      <c r="Z19" s="38">
        <v>3173.70943</v>
      </c>
      <c r="AA19" s="38">
        <v>2</v>
      </c>
      <c r="AB19" s="38">
        <v>3333.15747</v>
      </c>
      <c r="AC19" s="38">
        <v>0</v>
      </c>
      <c r="AD19" s="38">
        <v>0</v>
      </c>
      <c r="AE19" s="38">
        <v>172</v>
      </c>
      <c r="AF19" s="38">
        <v>127030.549688</v>
      </c>
      <c r="AG19" s="38">
        <v>1</v>
      </c>
      <c r="AH19" s="38">
        <v>3.2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1</v>
      </c>
      <c r="AP19" s="38">
        <v>3.5</v>
      </c>
      <c r="AQ19" s="38">
        <v>3</v>
      </c>
      <c r="AR19" s="38">
        <v>303.8</v>
      </c>
      <c r="AS19" s="38">
        <v>2</v>
      </c>
      <c r="AT19" s="38">
        <v>174.81</v>
      </c>
    </row>
    <row r="20" spans="1:46" s="22" customFormat="1" ht="45" customHeight="1">
      <c r="A20" s="295" t="s">
        <v>370</v>
      </c>
      <c r="B20" s="296"/>
      <c r="C20" s="38">
        <v>178</v>
      </c>
      <c r="D20" s="38">
        <v>100367.092794</v>
      </c>
      <c r="E20" s="38">
        <v>1</v>
      </c>
      <c r="F20" s="38">
        <v>8.5</v>
      </c>
      <c r="G20" s="38">
        <v>0</v>
      </c>
      <c r="H20" s="38">
        <v>0</v>
      </c>
      <c r="I20" s="38">
        <v>107</v>
      </c>
      <c r="J20" s="38">
        <v>58218.511884</v>
      </c>
      <c r="K20" s="38">
        <v>4</v>
      </c>
      <c r="L20" s="38">
        <v>803.74426</v>
      </c>
      <c r="M20" s="38">
        <v>0</v>
      </c>
      <c r="N20" s="38">
        <v>0</v>
      </c>
      <c r="O20" s="38">
        <v>5</v>
      </c>
      <c r="P20" s="38">
        <v>1034.61677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295" t="s">
        <v>370</v>
      </c>
      <c r="X20" s="296"/>
      <c r="Y20" s="38">
        <v>4</v>
      </c>
      <c r="Z20" s="38">
        <v>22.656</v>
      </c>
      <c r="AA20" s="38">
        <v>0</v>
      </c>
      <c r="AB20" s="38">
        <v>0</v>
      </c>
      <c r="AC20" s="38">
        <v>0</v>
      </c>
      <c r="AD20" s="38">
        <v>0</v>
      </c>
      <c r="AE20" s="38">
        <v>51</v>
      </c>
      <c r="AF20" s="38">
        <v>39254.76721</v>
      </c>
      <c r="AG20" s="38">
        <v>1</v>
      </c>
      <c r="AH20" s="38">
        <v>2.6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2.03</v>
      </c>
      <c r="AS20" s="38">
        <v>0</v>
      </c>
      <c r="AT20" s="38">
        <v>0</v>
      </c>
    </row>
    <row r="21" spans="1:46" s="22" customFormat="1" ht="45" customHeight="1">
      <c r="A21" s="295" t="s">
        <v>371</v>
      </c>
      <c r="B21" s="296"/>
      <c r="C21" s="38">
        <v>118</v>
      </c>
      <c r="D21" s="38">
        <v>220586.299486</v>
      </c>
      <c r="E21" s="38">
        <v>2</v>
      </c>
      <c r="F21" s="38">
        <v>1332.76</v>
      </c>
      <c r="G21" s="38">
        <v>0</v>
      </c>
      <c r="H21" s="38">
        <v>0</v>
      </c>
      <c r="I21" s="38">
        <v>76</v>
      </c>
      <c r="J21" s="38">
        <v>207109.007954</v>
      </c>
      <c r="K21" s="38">
        <v>5</v>
      </c>
      <c r="L21" s="38">
        <v>3414.95473</v>
      </c>
      <c r="M21" s="38">
        <v>0</v>
      </c>
      <c r="N21" s="38">
        <v>0</v>
      </c>
      <c r="O21" s="38">
        <v>3</v>
      </c>
      <c r="P21" s="38">
        <v>332.567162</v>
      </c>
      <c r="Q21" s="38">
        <v>1</v>
      </c>
      <c r="R21" s="38">
        <v>36</v>
      </c>
      <c r="S21" s="38">
        <v>1</v>
      </c>
      <c r="T21" s="38">
        <v>300</v>
      </c>
      <c r="U21" s="38">
        <v>0</v>
      </c>
      <c r="V21" s="38">
        <v>0</v>
      </c>
      <c r="W21" s="295" t="s">
        <v>371</v>
      </c>
      <c r="X21" s="296"/>
      <c r="Y21" s="38">
        <v>1</v>
      </c>
      <c r="Z21" s="38">
        <v>10</v>
      </c>
      <c r="AA21" s="38">
        <v>0</v>
      </c>
      <c r="AB21" s="38">
        <v>0</v>
      </c>
      <c r="AC21" s="38">
        <v>0</v>
      </c>
      <c r="AD21" s="38">
        <v>0</v>
      </c>
      <c r="AE21" s="38">
        <v>26</v>
      </c>
      <c r="AF21" s="38">
        <v>7866.28464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3</v>
      </c>
      <c r="AT21" s="38">
        <v>184.725</v>
      </c>
    </row>
    <row r="22" spans="1:46" s="22" customFormat="1" ht="45" customHeight="1">
      <c r="A22" s="295" t="s">
        <v>368</v>
      </c>
      <c r="B22" s="297"/>
      <c r="C22" s="38">
        <v>75</v>
      </c>
      <c r="D22" s="38">
        <v>5993.70883</v>
      </c>
      <c r="E22" s="38">
        <v>32</v>
      </c>
      <c r="F22" s="38">
        <v>2773.2607</v>
      </c>
      <c r="G22" s="38">
        <v>0</v>
      </c>
      <c r="H22" s="38">
        <v>0</v>
      </c>
      <c r="I22" s="38">
        <v>20</v>
      </c>
      <c r="J22" s="38">
        <v>1141.362</v>
      </c>
      <c r="K22" s="38">
        <v>1</v>
      </c>
      <c r="L22" s="38">
        <v>300</v>
      </c>
      <c r="M22" s="38">
        <v>0</v>
      </c>
      <c r="N22" s="38">
        <v>0</v>
      </c>
      <c r="O22" s="38">
        <v>1</v>
      </c>
      <c r="P22" s="38">
        <v>5.25</v>
      </c>
      <c r="Q22" s="38">
        <v>3</v>
      </c>
      <c r="R22" s="38">
        <v>29.5</v>
      </c>
      <c r="S22" s="38">
        <v>0</v>
      </c>
      <c r="T22" s="38">
        <v>0</v>
      </c>
      <c r="U22" s="38">
        <v>0</v>
      </c>
      <c r="V22" s="38">
        <v>0</v>
      </c>
      <c r="W22" s="295" t="s">
        <v>368</v>
      </c>
      <c r="X22" s="29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15</v>
      </c>
      <c r="AF22" s="38">
        <v>1689.33613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1</v>
      </c>
      <c r="AT22" s="38">
        <v>32</v>
      </c>
    </row>
    <row r="23" spans="1:46" s="22" customFormat="1" ht="45" customHeight="1">
      <c r="A23" s="36" t="s">
        <v>274</v>
      </c>
      <c r="B23" s="37"/>
      <c r="C23" s="38">
        <v>51</v>
      </c>
      <c r="D23" s="38">
        <v>5251.788888</v>
      </c>
      <c r="E23" s="38">
        <v>0</v>
      </c>
      <c r="F23" s="38">
        <v>0</v>
      </c>
      <c r="G23" s="38">
        <v>1</v>
      </c>
      <c r="H23" s="38">
        <v>3</v>
      </c>
      <c r="I23" s="38">
        <v>9</v>
      </c>
      <c r="J23" s="38">
        <v>893.6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4128</v>
      </c>
      <c r="Q23" s="38">
        <v>1</v>
      </c>
      <c r="R23" s="38">
        <v>5</v>
      </c>
      <c r="S23" s="38">
        <v>25</v>
      </c>
      <c r="T23" s="38">
        <v>159.588888</v>
      </c>
      <c r="U23" s="38">
        <v>1</v>
      </c>
      <c r="V23" s="38">
        <v>1.5</v>
      </c>
      <c r="W23" s="36" t="s">
        <v>274</v>
      </c>
      <c r="X23" s="37"/>
      <c r="Y23" s="38">
        <v>0</v>
      </c>
      <c r="Z23" s="38">
        <v>0</v>
      </c>
      <c r="AA23" s="38">
        <v>1</v>
      </c>
      <c r="AB23" s="38">
        <v>2</v>
      </c>
      <c r="AC23" s="38">
        <v>0</v>
      </c>
      <c r="AD23" s="38">
        <v>0</v>
      </c>
      <c r="AE23" s="38">
        <v>2</v>
      </c>
      <c r="AF23" s="38">
        <v>9.1</v>
      </c>
      <c r="AG23" s="38">
        <v>4</v>
      </c>
      <c r="AH23" s="38">
        <v>50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275</v>
      </c>
      <c r="B24" s="37"/>
      <c r="C24" s="38">
        <v>42</v>
      </c>
      <c r="D24" s="38">
        <v>10806.585764</v>
      </c>
      <c r="E24" s="38">
        <v>1</v>
      </c>
      <c r="F24" s="38">
        <v>5</v>
      </c>
      <c r="G24" s="38">
        <v>0</v>
      </c>
      <c r="H24" s="38">
        <v>0</v>
      </c>
      <c r="I24" s="38">
        <v>7</v>
      </c>
      <c r="J24" s="38">
        <v>1413.88624</v>
      </c>
      <c r="K24" s="38">
        <v>4</v>
      </c>
      <c r="L24" s="38">
        <v>1314.11</v>
      </c>
      <c r="M24" s="38">
        <v>0</v>
      </c>
      <c r="N24" s="38">
        <v>0</v>
      </c>
      <c r="O24" s="38">
        <v>4</v>
      </c>
      <c r="P24" s="38">
        <v>604.6</v>
      </c>
      <c r="Q24" s="38">
        <v>2</v>
      </c>
      <c r="R24" s="38">
        <v>35</v>
      </c>
      <c r="S24" s="38">
        <v>19</v>
      </c>
      <c r="T24" s="38">
        <v>6999.289524</v>
      </c>
      <c r="U24" s="38">
        <v>0</v>
      </c>
      <c r="V24" s="38">
        <v>0</v>
      </c>
      <c r="W24" s="36" t="s">
        <v>275</v>
      </c>
      <c r="X24" s="37"/>
      <c r="Y24" s="38">
        <v>0</v>
      </c>
      <c r="Z24" s="38">
        <v>0</v>
      </c>
      <c r="AA24" s="38">
        <v>1</v>
      </c>
      <c r="AB24" s="38">
        <v>235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2</v>
      </c>
      <c r="AR24" s="38">
        <v>30</v>
      </c>
      <c r="AS24" s="38">
        <v>0</v>
      </c>
      <c r="AT24" s="38">
        <v>0</v>
      </c>
    </row>
    <row r="25" spans="1:46" s="41" customFormat="1" ht="20.25" customHeight="1">
      <c r="A25" s="39" t="s">
        <v>35</v>
      </c>
      <c r="B25" s="39"/>
      <c r="C25" s="39"/>
      <c r="D25" s="39"/>
      <c r="E25" s="39"/>
      <c r="F25" s="39" t="s">
        <v>36</v>
      </c>
      <c r="G25" s="39"/>
      <c r="H25" s="39"/>
      <c r="I25" s="39"/>
      <c r="J25" s="40" t="s">
        <v>37</v>
      </c>
      <c r="K25" s="40"/>
      <c r="L25" s="39"/>
      <c r="M25" s="40"/>
      <c r="N25" s="40" t="s">
        <v>38</v>
      </c>
      <c r="O25" s="39"/>
      <c r="P25" s="39"/>
      <c r="Q25" s="40"/>
      <c r="R25" s="40"/>
      <c r="S25" s="39"/>
      <c r="T25" s="39"/>
      <c r="U25" s="39"/>
      <c r="V25" s="204" t="str">
        <f>'2491-00-01'!V34</f>
        <v>中華民國112年12月20日編製</v>
      </c>
      <c r="W25" s="39" t="s">
        <v>35</v>
      </c>
      <c r="X25" s="39"/>
      <c r="Y25" s="39"/>
      <c r="Z25" s="39"/>
      <c r="AA25" s="39"/>
      <c r="AB25" s="39" t="s">
        <v>36</v>
      </c>
      <c r="AC25" s="39"/>
      <c r="AD25" s="39"/>
      <c r="AE25" s="39"/>
      <c r="AF25" s="40" t="s">
        <v>37</v>
      </c>
      <c r="AG25" s="40"/>
      <c r="AH25" s="39"/>
      <c r="AI25" s="40"/>
      <c r="AJ25" s="40"/>
      <c r="AK25" s="40" t="s">
        <v>38</v>
      </c>
      <c r="AL25" s="39"/>
      <c r="AM25" s="40"/>
      <c r="AN25" s="40"/>
      <c r="AO25" s="40"/>
      <c r="AP25" s="39"/>
      <c r="AQ25" s="39"/>
      <c r="AR25" s="39"/>
      <c r="AS25" s="39"/>
      <c r="AT25" s="204" t="str">
        <f>'2491-00-01'!V34</f>
        <v>中華民國112年12月20日編製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39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40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39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282</v>
      </c>
    </row>
    <row r="27" spans="1:46" s="136" customFormat="1" ht="19.5" customHeight="1">
      <c r="A27" s="138" t="s">
        <v>41</v>
      </c>
      <c r="B27" s="207" t="s">
        <v>373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8" t="s">
        <v>41</v>
      </c>
      <c r="X27" s="207" t="s">
        <v>373</v>
      </c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</row>
    <row r="28" spans="1:46" s="136" customFormat="1" ht="19.5" customHeight="1">
      <c r="A28" s="138"/>
      <c r="B28" s="207" t="s">
        <v>374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8"/>
      <c r="X28" s="207" t="s">
        <v>374</v>
      </c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</row>
    <row r="29" spans="1:46" s="136" customFormat="1" ht="19.5" customHeight="1">
      <c r="A29" s="138" t="s">
        <v>42</v>
      </c>
      <c r="B29" s="140" t="s">
        <v>290</v>
      </c>
      <c r="C29" s="140"/>
      <c r="D29" s="140"/>
      <c r="E29" s="140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8" t="s">
        <v>42</v>
      </c>
      <c r="X29" s="141" t="s">
        <v>290</v>
      </c>
      <c r="Y29" s="140"/>
      <c r="Z29" s="140"/>
      <c r="AA29" s="140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</row>
    <row r="30" spans="1:46" s="136" customFormat="1" ht="15.75">
      <c r="A30" s="142"/>
      <c r="B30" s="140" t="s">
        <v>291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0" t="s">
        <v>291</v>
      </c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</row>
    <row r="31" spans="1:46" s="136" customFormat="1" ht="15.75">
      <c r="A31" s="142"/>
      <c r="B31" s="140" t="s">
        <v>292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0" t="s">
        <v>292</v>
      </c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</row>
    <row r="32" spans="1:46" s="136" customFormat="1" ht="15.75">
      <c r="A32" s="142"/>
      <c r="B32" s="140" t="s">
        <v>293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0" t="s">
        <v>293</v>
      </c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</row>
    <row r="33" spans="1:46" ht="15.75">
      <c r="A33" s="280" t="s">
        <v>294</v>
      </c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 t="s">
        <v>295</v>
      </c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</row>
  </sheetData>
  <sheetProtection/>
  <mergeCells count="50">
    <mergeCell ref="AO7:AP7"/>
    <mergeCell ref="AK6:AL7"/>
    <mergeCell ref="AM6:AN6"/>
    <mergeCell ref="Y6:Z7"/>
    <mergeCell ref="AA6:AB7"/>
    <mergeCell ref="A22:B22"/>
    <mergeCell ref="W19:X19"/>
    <mergeCell ref="W20:X20"/>
    <mergeCell ref="W21:X21"/>
    <mergeCell ref="W22:X22"/>
    <mergeCell ref="A33:V33"/>
    <mergeCell ref="W33:AT33"/>
    <mergeCell ref="AO6:AP6"/>
    <mergeCell ref="AQ6:AR7"/>
    <mergeCell ref="AS6:AT7"/>
    <mergeCell ref="S6:T7"/>
    <mergeCell ref="U6:V7"/>
    <mergeCell ref="W6:X8"/>
    <mergeCell ref="AE6:AF6"/>
    <mergeCell ref="AI7:AJ7"/>
    <mergeCell ref="A19:B19"/>
    <mergeCell ref="A20:B20"/>
    <mergeCell ref="A21:B21"/>
    <mergeCell ref="H5:M5"/>
    <mergeCell ref="AC5:AN5"/>
    <mergeCell ref="A6:B8"/>
    <mergeCell ref="C6:D7"/>
    <mergeCell ref="E6:F7"/>
    <mergeCell ref="Q6:R7"/>
    <mergeCell ref="G6:H7"/>
    <mergeCell ref="AS1:AT1"/>
    <mergeCell ref="U2:V2"/>
    <mergeCell ref="AS2:AT2"/>
    <mergeCell ref="A3:V4"/>
    <mergeCell ref="W3:AT4"/>
    <mergeCell ref="AE7:AF7"/>
    <mergeCell ref="AI6:AJ6"/>
    <mergeCell ref="AM7:AN7"/>
    <mergeCell ref="U1:V1"/>
    <mergeCell ref="I6:J7"/>
    <mergeCell ref="A10:B10"/>
    <mergeCell ref="A11:B11"/>
    <mergeCell ref="W10:X10"/>
    <mergeCell ref="W11:X11"/>
    <mergeCell ref="M6:N6"/>
    <mergeCell ref="AG6:AH7"/>
    <mergeCell ref="AC6:AD7"/>
    <mergeCell ref="M7:N7"/>
    <mergeCell ref="K6:L7"/>
    <mergeCell ref="O6:P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5" zoomScaleSheetLayoutView="85" zoomScalePageLayoutView="0" workbookViewId="0" topLeftCell="D21">
      <selection activeCell="AC48" sqref="AC48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50390625" style="45" bestFit="1" customWidth="1"/>
    <col min="4" max="4" width="9.75390625" style="45" bestFit="1" customWidth="1"/>
    <col min="5" max="5" width="7.75390625" style="45" bestFit="1" customWidth="1"/>
    <col min="6" max="6" width="8.375" style="45" bestFit="1" customWidth="1"/>
    <col min="7" max="10" width="8.50390625" style="45" bestFit="1" customWidth="1"/>
    <col min="11" max="11" width="7.625" style="45" bestFit="1" customWidth="1"/>
    <col min="12" max="12" width="8.75390625" style="45" customWidth="1"/>
    <col min="13" max="13" width="7.625" style="45" bestFit="1" customWidth="1"/>
    <col min="14" max="14" width="8.50390625" style="45" bestFit="1" customWidth="1"/>
    <col min="15" max="15" width="6.875" style="45" customWidth="1"/>
    <col min="16" max="16" width="8.50390625" style="45" bestFit="1" customWidth="1"/>
    <col min="17" max="17" width="6.875" style="45" customWidth="1"/>
    <col min="18" max="18" width="9.625" style="45" bestFit="1" customWidth="1"/>
    <col min="19" max="19" width="7.625" style="45" bestFit="1" customWidth="1"/>
    <col min="20" max="20" width="8.50390625" style="45" bestFit="1" customWidth="1"/>
    <col min="21" max="21" width="7.625" style="45" bestFit="1" customWidth="1"/>
    <col min="22" max="22" width="9.1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08"/>
      <c r="E1" s="308"/>
      <c r="F1" s="308"/>
      <c r="G1" s="308"/>
      <c r="H1" s="308"/>
      <c r="U1" s="309" t="s">
        <v>1</v>
      </c>
      <c r="V1" s="310"/>
      <c r="W1" s="298" t="s">
        <v>378</v>
      </c>
      <c r="X1" s="299"/>
    </row>
    <row r="2" spans="1:24" ht="16.5" customHeight="1">
      <c r="A2" s="46" t="s">
        <v>2</v>
      </c>
      <c r="B2" s="47" t="s">
        <v>48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1"/>
      <c r="U2" s="302" t="s">
        <v>49</v>
      </c>
      <c r="V2" s="303"/>
      <c r="W2" s="304" t="s">
        <v>50</v>
      </c>
      <c r="X2" s="305"/>
    </row>
    <row r="3" spans="1:24" s="48" customFormat="1" ht="19.5" customHeight="1">
      <c r="A3" s="313" t="s">
        <v>237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</row>
    <row r="4" spans="1:24" ht="19.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</row>
    <row r="5" spans="5:24" s="49" customFormat="1" ht="19.5" customHeight="1">
      <c r="E5" s="315" t="str">
        <f>'2491-00-01'!H5</f>
        <v>中華民國112年11月底</v>
      </c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U5" s="316" t="s">
        <v>6</v>
      </c>
      <c r="V5" s="316"/>
      <c r="W5" s="316"/>
      <c r="X5" s="316"/>
    </row>
    <row r="6" spans="1:24" s="50" customFormat="1" ht="13.5" customHeight="1">
      <c r="A6" s="317" t="s">
        <v>51</v>
      </c>
      <c r="B6" s="318"/>
      <c r="C6" s="323" t="s">
        <v>52</v>
      </c>
      <c r="D6" s="324"/>
      <c r="E6" s="327" t="s">
        <v>53</v>
      </c>
      <c r="F6" s="328"/>
      <c r="G6" s="306" t="s">
        <v>54</v>
      </c>
      <c r="H6" s="307"/>
      <c r="I6" s="306" t="s">
        <v>55</v>
      </c>
      <c r="J6" s="307"/>
      <c r="K6" s="306" t="s">
        <v>56</v>
      </c>
      <c r="L6" s="307"/>
      <c r="M6" s="306" t="s">
        <v>57</v>
      </c>
      <c r="N6" s="307"/>
      <c r="O6" s="306" t="s">
        <v>58</v>
      </c>
      <c r="P6" s="307"/>
      <c r="Q6" s="306" t="s">
        <v>59</v>
      </c>
      <c r="R6" s="307"/>
      <c r="S6" s="306" t="s">
        <v>60</v>
      </c>
      <c r="T6" s="307"/>
      <c r="U6" s="306" t="s">
        <v>61</v>
      </c>
      <c r="V6" s="307"/>
      <c r="W6" s="332" t="s">
        <v>62</v>
      </c>
      <c r="X6" s="333"/>
    </row>
    <row r="7" spans="1:24" s="50" customFormat="1" ht="14.25" customHeight="1">
      <c r="A7" s="319"/>
      <c r="B7" s="320"/>
      <c r="C7" s="325"/>
      <c r="D7" s="326"/>
      <c r="E7" s="329"/>
      <c r="F7" s="330"/>
      <c r="G7" s="311" t="s">
        <v>107</v>
      </c>
      <c r="H7" s="312"/>
      <c r="I7" s="311" t="s">
        <v>108</v>
      </c>
      <c r="J7" s="312"/>
      <c r="K7" s="311" t="s">
        <v>109</v>
      </c>
      <c r="L7" s="312"/>
      <c r="M7" s="311" t="s">
        <v>110</v>
      </c>
      <c r="N7" s="312"/>
      <c r="O7" s="311" t="s">
        <v>111</v>
      </c>
      <c r="P7" s="312"/>
      <c r="Q7" s="311" t="s">
        <v>112</v>
      </c>
      <c r="R7" s="312"/>
      <c r="S7" s="311" t="s">
        <v>113</v>
      </c>
      <c r="T7" s="312"/>
      <c r="U7" s="311" t="s">
        <v>114</v>
      </c>
      <c r="V7" s="312"/>
      <c r="W7" s="334"/>
      <c r="X7" s="335"/>
    </row>
    <row r="8" spans="1:24" s="50" customFormat="1" ht="17.25" customHeight="1">
      <c r="A8" s="321"/>
      <c r="B8" s="322"/>
      <c r="C8" s="51" t="s">
        <v>115</v>
      </c>
      <c r="D8" s="52" t="s">
        <v>116</v>
      </c>
      <c r="E8" s="53" t="s">
        <v>115</v>
      </c>
      <c r="F8" s="53" t="s">
        <v>116</v>
      </c>
      <c r="G8" s="53" t="s">
        <v>115</v>
      </c>
      <c r="H8" s="53" t="s">
        <v>116</v>
      </c>
      <c r="I8" s="53" t="s">
        <v>115</v>
      </c>
      <c r="J8" s="53" t="s">
        <v>116</v>
      </c>
      <c r="K8" s="53" t="s">
        <v>115</v>
      </c>
      <c r="L8" s="53" t="s">
        <v>116</v>
      </c>
      <c r="M8" s="53" t="s">
        <v>115</v>
      </c>
      <c r="N8" s="53" t="s">
        <v>116</v>
      </c>
      <c r="O8" s="53" t="s">
        <v>115</v>
      </c>
      <c r="P8" s="53" t="s">
        <v>116</v>
      </c>
      <c r="Q8" s="53" t="s">
        <v>115</v>
      </c>
      <c r="R8" s="53" t="s">
        <v>116</v>
      </c>
      <c r="S8" s="53" t="s">
        <v>115</v>
      </c>
      <c r="T8" s="53" t="s">
        <v>116</v>
      </c>
      <c r="U8" s="53" t="s">
        <v>115</v>
      </c>
      <c r="V8" s="53" t="s">
        <v>116</v>
      </c>
      <c r="W8" s="53" t="s">
        <v>115</v>
      </c>
      <c r="X8" s="54" t="s">
        <v>116</v>
      </c>
    </row>
    <row r="9" spans="1:24" s="50" customFormat="1" ht="12.75" customHeight="1">
      <c r="A9" s="55" t="s">
        <v>32</v>
      </c>
      <c r="B9" s="56"/>
      <c r="C9" s="57">
        <v>770301</v>
      </c>
      <c r="D9" s="57">
        <v>28363950.543803</v>
      </c>
      <c r="E9" s="57">
        <v>166085</v>
      </c>
      <c r="F9" s="57">
        <v>57649.047805</v>
      </c>
      <c r="G9" s="57">
        <v>284388</v>
      </c>
      <c r="H9" s="57">
        <v>496038.474559</v>
      </c>
      <c r="I9" s="57">
        <v>143362</v>
      </c>
      <c r="J9" s="57">
        <v>806424.312267</v>
      </c>
      <c r="K9" s="57">
        <v>78493</v>
      </c>
      <c r="L9" s="57">
        <v>940972.268625</v>
      </c>
      <c r="M9" s="57">
        <v>43482</v>
      </c>
      <c r="N9" s="57">
        <v>1047726.985409</v>
      </c>
      <c r="O9" s="57">
        <v>9279</v>
      </c>
      <c r="P9" s="57">
        <v>301956.335445</v>
      </c>
      <c r="Q9" s="57">
        <v>5131</v>
      </c>
      <c r="R9" s="57">
        <v>219836.351681</v>
      </c>
      <c r="S9" s="57">
        <v>17194</v>
      </c>
      <c r="T9" s="57">
        <v>1126256.895696</v>
      </c>
      <c r="U9" s="57">
        <v>17519</v>
      </c>
      <c r="V9" s="57">
        <v>3520244.766042</v>
      </c>
      <c r="W9" s="57">
        <v>5368</v>
      </c>
      <c r="X9" s="57">
        <v>19846845.106274</v>
      </c>
    </row>
    <row r="10" spans="1:24" s="50" customFormat="1" ht="12.75" customHeight="1">
      <c r="A10" s="55" t="s">
        <v>63</v>
      </c>
      <c r="B10" s="56"/>
      <c r="C10" s="57">
        <v>19362</v>
      </c>
      <c r="D10" s="57">
        <v>696442.896869</v>
      </c>
      <c r="E10" s="57">
        <v>4005</v>
      </c>
      <c r="F10" s="57">
        <v>1324.485595</v>
      </c>
      <c r="G10" s="57">
        <v>6857</v>
      </c>
      <c r="H10" s="57">
        <v>12528.144867</v>
      </c>
      <c r="I10" s="57">
        <v>3417</v>
      </c>
      <c r="J10" s="57">
        <v>19611.765494</v>
      </c>
      <c r="K10" s="57">
        <v>2280</v>
      </c>
      <c r="L10" s="57">
        <v>27462.820709</v>
      </c>
      <c r="M10" s="57">
        <v>1203</v>
      </c>
      <c r="N10" s="57">
        <v>28841.952487</v>
      </c>
      <c r="O10" s="57">
        <v>264</v>
      </c>
      <c r="P10" s="57">
        <v>8529.783306</v>
      </c>
      <c r="Q10" s="57">
        <v>139</v>
      </c>
      <c r="R10" s="57">
        <v>5995.24799</v>
      </c>
      <c r="S10" s="57">
        <v>492</v>
      </c>
      <c r="T10" s="57">
        <v>32344.259651</v>
      </c>
      <c r="U10" s="57">
        <v>526</v>
      </c>
      <c r="V10" s="57">
        <v>106763.738909</v>
      </c>
      <c r="W10" s="57">
        <v>179</v>
      </c>
      <c r="X10" s="57">
        <v>453040.697861</v>
      </c>
    </row>
    <row r="11" spans="1:24" s="50" customFormat="1" ht="12.75" customHeight="1">
      <c r="A11" s="55" t="s">
        <v>64</v>
      </c>
      <c r="B11" s="56"/>
      <c r="C11" s="57">
        <v>4273</v>
      </c>
      <c r="D11" s="57">
        <v>363918.896538</v>
      </c>
      <c r="E11" s="57">
        <v>431</v>
      </c>
      <c r="F11" s="57">
        <v>141.727218</v>
      </c>
      <c r="G11" s="57">
        <v>1331</v>
      </c>
      <c r="H11" s="57">
        <v>2847.023888</v>
      </c>
      <c r="I11" s="57">
        <v>788</v>
      </c>
      <c r="J11" s="57">
        <v>4452.244226</v>
      </c>
      <c r="K11" s="57">
        <v>704</v>
      </c>
      <c r="L11" s="57">
        <v>8453.848533</v>
      </c>
      <c r="M11" s="57">
        <v>512</v>
      </c>
      <c r="N11" s="57">
        <v>12254.8845</v>
      </c>
      <c r="O11" s="57">
        <v>94</v>
      </c>
      <c r="P11" s="57">
        <v>3046.783523</v>
      </c>
      <c r="Q11" s="57">
        <v>50</v>
      </c>
      <c r="R11" s="57">
        <v>2154.05</v>
      </c>
      <c r="S11" s="57">
        <v>176</v>
      </c>
      <c r="T11" s="57">
        <v>11550.51077</v>
      </c>
      <c r="U11" s="57">
        <v>155</v>
      </c>
      <c r="V11" s="57">
        <v>27059.23522</v>
      </c>
      <c r="W11" s="57">
        <v>32</v>
      </c>
      <c r="X11" s="57">
        <v>291958.58866</v>
      </c>
    </row>
    <row r="12" spans="1:24" s="50" customFormat="1" ht="12.75" customHeight="1">
      <c r="A12" s="55" t="s">
        <v>65</v>
      </c>
      <c r="B12" s="56"/>
      <c r="C12" s="57">
        <v>201605</v>
      </c>
      <c r="D12" s="57">
        <v>8364219.68937</v>
      </c>
      <c r="E12" s="57">
        <v>30436</v>
      </c>
      <c r="F12" s="57">
        <v>11369.230083</v>
      </c>
      <c r="G12" s="57">
        <v>72852</v>
      </c>
      <c r="H12" s="57">
        <v>128428.418492</v>
      </c>
      <c r="I12" s="57">
        <v>44497</v>
      </c>
      <c r="J12" s="57">
        <v>248366.797975</v>
      </c>
      <c r="K12" s="57">
        <v>23530</v>
      </c>
      <c r="L12" s="57">
        <v>283312.636268</v>
      </c>
      <c r="M12" s="57">
        <v>12403</v>
      </c>
      <c r="N12" s="57">
        <v>297257.503501</v>
      </c>
      <c r="O12" s="57">
        <v>2725</v>
      </c>
      <c r="P12" s="57">
        <v>89555.846897</v>
      </c>
      <c r="Q12" s="57">
        <v>1560</v>
      </c>
      <c r="R12" s="57">
        <v>67411.060699</v>
      </c>
      <c r="S12" s="57">
        <v>5718</v>
      </c>
      <c r="T12" s="57">
        <v>379051.755636</v>
      </c>
      <c r="U12" s="57">
        <v>5972</v>
      </c>
      <c r="V12" s="57">
        <v>1234272.563487</v>
      </c>
      <c r="W12" s="57">
        <v>1912</v>
      </c>
      <c r="X12" s="57">
        <v>5625193.876332</v>
      </c>
    </row>
    <row r="13" spans="1:24" s="50" customFormat="1" ht="12.75" customHeight="1">
      <c r="A13" s="55" t="s">
        <v>66</v>
      </c>
      <c r="B13" s="56"/>
      <c r="C13" s="57">
        <v>19887</v>
      </c>
      <c r="D13" s="57">
        <v>477726.427003</v>
      </c>
      <c r="E13" s="57">
        <v>4408</v>
      </c>
      <c r="F13" s="57">
        <v>1583.552849</v>
      </c>
      <c r="G13" s="57">
        <v>7458</v>
      </c>
      <c r="H13" s="57">
        <v>13094.101922</v>
      </c>
      <c r="I13" s="57">
        <v>3582</v>
      </c>
      <c r="J13" s="57">
        <v>20487.332645</v>
      </c>
      <c r="K13" s="57">
        <v>2055</v>
      </c>
      <c r="L13" s="57">
        <v>25135.236613</v>
      </c>
      <c r="M13" s="57">
        <v>1127</v>
      </c>
      <c r="N13" s="57">
        <v>27326.594652</v>
      </c>
      <c r="O13" s="57">
        <v>185</v>
      </c>
      <c r="P13" s="57">
        <v>6122.696845</v>
      </c>
      <c r="Q13" s="57">
        <v>112</v>
      </c>
      <c r="R13" s="57">
        <v>4870.978473</v>
      </c>
      <c r="S13" s="57">
        <v>434</v>
      </c>
      <c r="T13" s="57">
        <v>29414.738872</v>
      </c>
      <c r="U13" s="57">
        <v>412</v>
      </c>
      <c r="V13" s="57">
        <v>86091.046032</v>
      </c>
      <c r="W13" s="57">
        <v>114</v>
      </c>
      <c r="X13" s="57">
        <v>263600.1481</v>
      </c>
    </row>
    <row r="14" spans="1:24" s="50" customFormat="1" ht="12.75" customHeight="1">
      <c r="A14" s="55" t="s">
        <v>67</v>
      </c>
      <c r="B14" s="56"/>
      <c r="C14" s="57">
        <v>1708</v>
      </c>
      <c r="D14" s="57">
        <v>54960.031159</v>
      </c>
      <c r="E14" s="57">
        <v>364</v>
      </c>
      <c r="F14" s="57">
        <v>120.550876</v>
      </c>
      <c r="G14" s="57">
        <v>635</v>
      </c>
      <c r="H14" s="57">
        <v>1212.654732</v>
      </c>
      <c r="I14" s="57">
        <v>281</v>
      </c>
      <c r="J14" s="57">
        <v>1610.308321</v>
      </c>
      <c r="K14" s="57">
        <v>166</v>
      </c>
      <c r="L14" s="57">
        <v>1990.50455</v>
      </c>
      <c r="M14" s="57">
        <v>99</v>
      </c>
      <c r="N14" s="57">
        <v>2404.88246</v>
      </c>
      <c r="O14" s="57">
        <v>16</v>
      </c>
      <c r="P14" s="57">
        <v>524.121</v>
      </c>
      <c r="Q14" s="57">
        <v>10</v>
      </c>
      <c r="R14" s="57">
        <v>436.32417</v>
      </c>
      <c r="S14" s="57">
        <v>50</v>
      </c>
      <c r="T14" s="57">
        <v>3645.07039</v>
      </c>
      <c r="U14" s="57">
        <v>68</v>
      </c>
      <c r="V14" s="57">
        <v>16250.38488</v>
      </c>
      <c r="W14" s="57">
        <v>19</v>
      </c>
      <c r="X14" s="57">
        <v>26765.22978</v>
      </c>
    </row>
    <row r="15" spans="1:24" s="50" customFormat="1" ht="12.75" customHeight="1">
      <c r="A15" s="55" t="s">
        <v>68</v>
      </c>
      <c r="B15" s="56"/>
      <c r="C15" s="57">
        <v>29</v>
      </c>
      <c r="D15" s="57">
        <v>54466.43105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35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94</v>
      </c>
      <c r="S15" s="57">
        <v>4</v>
      </c>
      <c r="T15" s="57">
        <v>224.25</v>
      </c>
      <c r="U15" s="57">
        <v>1</v>
      </c>
      <c r="V15" s="57">
        <v>100</v>
      </c>
      <c r="W15" s="57">
        <v>4</v>
      </c>
      <c r="X15" s="57">
        <v>53879.48105</v>
      </c>
    </row>
    <row r="16" spans="1:24" s="50" customFormat="1" ht="12.75" customHeight="1">
      <c r="A16" s="55" t="s">
        <v>69</v>
      </c>
      <c r="B16" s="56"/>
      <c r="C16" s="57">
        <v>9227</v>
      </c>
      <c r="D16" s="57">
        <v>394431.311792</v>
      </c>
      <c r="E16" s="57">
        <v>828</v>
      </c>
      <c r="F16" s="57">
        <v>318.914862</v>
      </c>
      <c r="G16" s="57">
        <v>2718</v>
      </c>
      <c r="H16" s="57">
        <v>4915.521148</v>
      </c>
      <c r="I16" s="57">
        <v>2746</v>
      </c>
      <c r="J16" s="57">
        <v>15186.657212</v>
      </c>
      <c r="K16" s="57">
        <v>1272</v>
      </c>
      <c r="L16" s="57">
        <v>15627.228517</v>
      </c>
      <c r="M16" s="57">
        <v>746</v>
      </c>
      <c r="N16" s="57">
        <v>18055.99</v>
      </c>
      <c r="O16" s="57">
        <v>123</v>
      </c>
      <c r="P16" s="57">
        <v>4122.459304</v>
      </c>
      <c r="Q16" s="57">
        <v>87</v>
      </c>
      <c r="R16" s="57">
        <v>3779.900906</v>
      </c>
      <c r="S16" s="57">
        <v>324</v>
      </c>
      <c r="T16" s="57">
        <v>21519.064543</v>
      </c>
      <c r="U16" s="57">
        <v>278</v>
      </c>
      <c r="V16" s="57">
        <v>55785.3561</v>
      </c>
      <c r="W16" s="57">
        <v>105</v>
      </c>
      <c r="X16" s="57">
        <v>255120.2192</v>
      </c>
    </row>
    <row r="17" spans="1:24" s="50" customFormat="1" ht="12.75" customHeight="1">
      <c r="A17" s="55" t="s">
        <v>70</v>
      </c>
      <c r="B17" s="56"/>
      <c r="C17" s="57">
        <v>5120</v>
      </c>
      <c r="D17" s="57">
        <v>89840.638549</v>
      </c>
      <c r="E17" s="57">
        <v>1162</v>
      </c>
      <c r="F17" s="57">
        <v>432.487322</v>
      </c>
      <c r="G17" s="57">
        <v>1834</v>
      </c>
      <c r="H17" s="57">
        <v>3052.945616</v>
      </c>
      <c r="I17" s="57">
        <v>1080</v>
      </c>
      <c r="J17" s="57">
        <v>5996.278331</v>
      </c>
      <c r="K17" s="57">
        <v>505</v>
      </c>
      <c r="L17" s="57">
        <v>6047.14396</v>
      </c>
      <c r="M17" s="57">
        <v>252</v>
      </c>
      <c r="N17" s="57">
        <v>6042.818</v>
      </c>
      <c r="O17" s="57">
        <v>50</v>
      </c>
      <c r="P17" s="57">
        <v>1617.38282</v>
      </c>
      <c r="Q17" s="57">
        <v>22</v>
      </c>
      <c r="R17" s="57">
        <v>933.628</v>
      </c>
      <c r="S17" s="57">
        <v>101</v>
      </c>
      <c r="T17" s="57">
        <v>6721.79784</v>
      </c>
      <c r="U17" s="57">
        <v>87</v>
      </c>
      <c r="V17" s="57">
        <v>16963.7744</v>
      </c>
      <c r="W17" s="57">
        <v>27</v>
      </c>
      <c r="X17" s="57">
        <v>42032.38226</v>
      </c>
    </row>
    <row r="18" spans="1:24" s="50" customFormat="1" ht="12.75" customHeight="1">
      <c r="A18" s="55" t="s">
        <v>71</v>
      </c>
      <c r="B18" s="56"/>
      <c r="C18" s="57">
        <v>1954</v>
      </c>
      <c r="D18" s="57">
        <v>34430.34052</v>
      </c>
      <c r="E18" s="57">
        <v>318</v>
      </c>
      <c r="F18" s="57">
        <v>116.405889</v>
      </c>
      <c r="G18" s="57">
        <v>701</v>
      </c>
      <c r="H18" s="57">
        <v>1214.346461</v>
      </c>
      <c r="I18" s="57">
        <v>482</v>
      </c>
      <c r="J18" s="57">
        <v>2666.62</v>
      </c>
      <c r="K18" s="57">
        <v>192</v>
      </c>
      <c r="L18" s="57">
        <v>2333.98624</v>
      </c>
      <c r="M18" s="57">
        <v>130</v>
      </c>
      <c r="N18" s="57">
        <v>3082.45</v>
      </c>
      <c r="O18" s="57">
        <v>20</v>
      </c>
      <c r="P18" s="57">
        <v>683.168</v>
      </c>
      <c r="Q18" s="57">
        <v>12</v>
      </c>
      <c r="R18" s="57">
        <v>507.33</v>
      </c>
      <c r="S18" s="57">
        <v>53</v>
      </c>
      <c r="T18" s="57">
        <v>3564.99825</v>
      </c>
      <c r="U18" s="57">
        <v>38</v>
      </c>
      <c r="V18" s="57">
        <v>7263.45055</v>
      </c>
      <c r="W18" s="57">
        <v>8</v>
      </c>
      <c r="X18" s="57">
        <v>12997.58513</v>
      </c>
    </row>
    <row r="19" spans="1:24" s="50" customFormat="1" ht="12.75" customHeight="1">
      <c r="A19" s="55" t="s">
        <v>72</v>
      </c>
      <c r="B19" s="56"/>
      <c r="C19" s="57">
        <v>3681</v>
      </c>
      <c r="D19" s="57">
        <v>45810.45063</v>
      </c>
      <c r="E19" s="57">
        <v>508</v>
      </c>
      <c r="F19" s="57">
        <v>188.527665</v>
      </c>
      <c r="G19" s="57">
        <v>1292</v>
      </c>
      <c r="H19" s="57">
        <v>2370.02626</v>
      </c>
      <c r="I19" s="57">
        <v>965</v>
      </c>
      <c r="J19" s="57">
        <v>5360.100373</v>
      </c>
      <c r="K19" s="57">
        <v>477</v>
      </c>
      <c r="L19" s="57">
        <v>5769.7</v>
      </c>
      <c r="M19" s="57">
        <v>226</v>
      </c>
      <c r="N19" s="57">
        <v>5472.952842</v>
      </c>
      <c r="O19" s="57">
        <v>45</v>
      </c>
      <c r="P19" s="57">
        <v>1487.6155</v>
      </c>
      <c r="Q19" s="57">
        <v>30</v>
      </c>
      <c r="R19" s="57">
        <v>1306.288</v>
      </c>
      <c r="S19" s="57">
        <v>72</v>
      </c>
      <c r="T19" s="57">
        <v>4755.74112</v>
      </c>
      <c r="U19" s="57">
        <v>58</v>
      </c>
      <c r="V19" s="57">
        <v>10814.99946</v>
      </c>
      <c r="W19" s="57">
        <v>8</v>
      </c>
      <c r="X19" s="57">
        <v>8284.49941</v>
      </c>
    </row>
    <row r="20" spans="1:24" s="50" customFormat="1" ht="12.75" customHeight="1">
      <c r="A20" s="55" t="s">
        <v>73</v>
      </c>
      <c r="B20" s="56"/>
      <c r="C20" s="57">
        <v>3034</v>
      </c>
      <c r="D20" s="57">
        <v>56639.573907</v>
      </c>
      <c r="E20" s="57">
        <v>333</v>
      </c>
      <c r="F20" s="57">
        <v>134.145609</v>
      </c>
      <c r="G20" s="57">
        <v>1186</v>
      </c>
      <c r="H20" s="57">
        <v>2108.7278</v>
      </c>
      <c r="I20" s="57">
        <v>701</v>
      </c>
      <c r="J20" s="57">
        <v>3900.383665</v>
      </c>
      <c r="K20" s="57">
        <v>387</v>
      </c>
      <c r="L20" s="57">
        <v>4746.70026</v>
      </c>
      <c r="M20" s="57">
        <v>185</v>
      </c>
      <c r="N20" s="57">
        <v>4423.399809</v>
      </c>
      <c r="O20" s="57">
        <v>40</v>
      </c>
      <c r="P20" s="57">
        <v>1304.149999</v>
      </c>
      <c r="Q20" s="57">
        <v>18</v>
      </c>
      <c r="R20" s="57">
        <v>780.5</v>
      </c>
      <c r="S20" s="57">
        <v>87</v>
      </c>
      <c r="T20" s="57">
        <v>5804.888748</v>
      </c>
      <c r="U20" s="57">
        <v>87</v>
      </c>
      <c r="V20" s="57">
        <v>19059.4026</v>
      </c>
      <c r="W20" s="57">
        <v>10</v>
      </c>
      <c r="X20" s="57">
        <v>14377.275417</v>
      </c>
    </row>
    <row r="21" spans="1:24" s="50" customFormat="1" ht="12.75" customHeight="1">
      <c r="A21" s="55" t="s">
        <v>74</v>
      </c>
      <c r="B21" s="56"/>
      <c r="C21" s="57">
        <v>10741</v>
      </c>
      <c r="D21" s="57">
        <v>99652.890158</v>
      </c>
      <c r="E21" s="57">
        <v>2172</v>
      </c>
      <c r="F21" s="57">
        <v>784.009111</v>
      </c>
      <c r="G21" s="57">
        <v>4899</v>
      </c>
      <c r="H21" s="57">
        <v>8176.276844</v>
      </c>
      <c r="I21" s="57">
        <v>1968</v>
      </c>
      <c r="J21" s="57">
        <v>10848.484465</v>
      </c>
      <c r="K21" s="57">
        <v>889</v>
      </c>
      <c r="L21" s="57">
        <v>10567.591528</v>
      </c>
      <c r="M21" s="57">
        <v>396</v>
      </c>
      <c r="N21" s="57">
        <v>9369.709716</v>
      </c>
      <c r="O21" s="57">
        <v>85</v>
      </c>
      <c r="P21" s="57">
        <v>2793.887</v>
      </c>
      <c r="Q21" s="57">
        <v>50</v>
      </c>
      <c r="R21" s="57">
        <v>2137.773264</v>
      </c>
      <c r="S21" s="57">
        <v>147</v>
      </c>
      <c r="T21" s="57">
        <v>9592.02216</v>
      </c>
      <c r="U21" s="57">
        <v>113</v>
      </c>
      <c r="V21" s="57">
        <v>23611.70066</v>
      </c>
      <c r="W21" s="57">
        <v>22</v>
      </c>
      <c r="X21" s="57">
        <v>21771.43541</v>
      </c>
    </row>
    <row r="22" spans="1:24" s="50" customFormat="1" ht="12.75" customHeight="1">
      <c r="A22" s="55" t="s">
        <v>75</v>
      </c>
      <c r="B22" s="56"/>
      <c r="C22" s="57">
        <v>309</v>
      </c>
      <c r="D22" s="57">
        <v>23691.143813</v>
      </c>
      <c r="E22" s="57">
        <v>28</v>
      </c>
      <c r="F22" s="57">
        <v>7.70316</v>
      </c>
      <c r="G22" s="57">
        <v>82</v>
      </c>
      <c r="H22" s="57">
        <v>141.41</v>
      </c>
      <c r="I22" s="57">
        <v>70</v>
      </c>
      <c r="J22" s="57">
        <v>408.4</v>
      </c>
      <c r="K22" s="57">
        <v>48</v>
      </c>
      <c r="L22" s="57">
        <v>574.55</v>
      </c>
      <c r="M22" s="57">
        <v>31</v>
      </c>
      <c r="N22" s="57">
        <v>755.5</v>
      </c>
      <c r="O22" s="57">
        <v>8</v>
      </c>
      <c r="P22" s="57">
        <v>257.68</v>
      </c>
      <c r="Q22" s="57">
        <v>7</v>
      </c>
      <c r="R22" s="57">
        <v>300.306</v>
      </c>
      <c r="S22" s="57">
        <v>16</v>
      </c>
      <c r="T22" s="57">
        <v>1042.8</v>
      </c>
      <c r="U22" s="57">
        <v>14</v>
      </c>
      <c r="V22" s="57">
        <v>2811.905503</v>
      </c>
      <c r="W22" s="57">
        <v>5</v>
      </c>
      <c r="X22" s="57">
        <v>17390.88915</v>
      </c>
    </row>
    <row r="23" spans="1:24" s="50" customFormat="1" ht="12.75" customHeight="1">
      <c r="A23" s="55" t="s">
        <v>76</v>
      </c>
      <c r="B23" s="56"/>
      <c r="C23" s="57">
        <v>8719</v>
      </c>
      <c r="D23" s="57">
        <v>644008.678443</v>
      </c>
      <c r="E23" s="57">
        <v>963</v>
      </c>
      <c r="F23" s="57">
        <v>374.526782</v>
      </c>
      <c r="G23" s="57">
        <v>2804</v>
      </c>
      <c r="H23" s="57">
        <v>4960.772768</v>
      </c>
      <c r="I23" s="57">
        <v>2153</v>
      </c>
      <c r="J23" s="57">
        <v>12116.613513</v>
      </c>
      <c r="K23" s="57">
        <v>1105</v>
      </c>
      <c r="L23" s="57">
        <v>13269.584984</v>
      </c>
      <c r="M23" s="57">
        <v>603</v>
      </c>
      <c r="N23" s="57">
        <v>14440.101879</v>
      </c>
      <c r="O23" s="57">
        <v>146</v>
      </c>
      <c r="P23" s="57">
        <v>4815.446476</v>
      </c>
      <c r="Q23" s="57">
        <v>72</v>
      </c>
      <c r="R23" s="57">
        <v>3104.696</v>
      </c>
      <c r="S23" s="57">
        <v>340</v>
      </c>
      <c r="T23" s="57">
        <v>22564.612625</v>
      </c>
      <c r="U23" s="57">
        <v>380</v>
      </c>
      <c r="V23" s="57">
        <v>78085.903968</v>
      </c>
      <c r="W23" s="57">
        <v>153</v>
      </c>
      <c r="X23" s="57">
        <v>490276.419448</v>
      </c>
    </row>
    <row r="24" spans="1:24" s="50" customFormat="1" ht="12.75" customHeight="1">
      <c r="A24" s="55" t="s">
        <v>77</v>
      </c>
      <c r="B24" s="56"/>
      <c r="C24" s="57">
        <v>7115</v>
      </c>
      <c r="D24" s="57">
        <v>224464.737738</v>
      </c>
      <c r="E24" s="57">
        <v>1446</v>
      </c>
      <c r="F24" s="57">
        <v>484.275509</v>
      </c>
      <c r="G24" s="57">
        <v>2433</v>
      </c>
      <c r="H24" s="57">
        <v>4216.298897</v>
      </c>
      <c r="I24" s="57">
        <v>1399</v>
      </c>
      <c r="J24" s="57">
        <v>7777.461271</v>
      </c>
      <c r="K24" s="57">
        <v>770</v>
      </c>
      <c r="L24" s="57">
        <v>9138.606566</v>
      </c>
      <c r="M24" s="57">
        <v>389</v>
      </c>
      <c r="N24" s="57">
        <v>9422.94929</v>
      </c>
      <c r="O24" s="57">
        <v>102</v>
      </c>
      <c r="P24" s="57">
        <v>3416.892104</v>
      </c>
      <c r="Q24" s="57">
        <v>69</v>
      </c>
      <c r="R24" s="57">
        <v>2985.902108</v>
      </c>
      <c r="S24" s="57">
        <v>208</v>
      </c>
      <c r="T24" s="57">
        <v>13744.108801</v>
      </c>
      <c r="U24" s="57">
        <v>238</v>
      </c>
      <c r="V24" s="57">
        <v>51433.29174</v>
      </c>
      <c r="W24" s="57">
        <v>61</v>
      </c>
      <c r="X24" s="57">
        <v>121844.951452</v>
      </c>
    </row>
    <row r="25" spans="1:24" s="50" customFormat="1" ht="12.75" customHeight="1">
      <c r="A25" s="55" t="s">
        <v>264</v>
      </c>
      <c r="B25" s="56"/>
      <c r="C25" s="57">
        <v>211</v>
      </c>
      <c r="D25" s="57">
        <v>51291.58999</v>
      </c>
      <c r="E25" s="57">
        <v>14</v>
      </c>
      <c r="F25" s="57">
        <v>4.31</v>
      </c>
      <c r="G25" s="57">
        <v>25</v>
      </c>
      <c r="H25" s="57">
        <v>53.73</v>
      </c>
      <c r="I25" s="57">
        <v>19</v>
      </c>
      <c r="J25" s="57">
        <v>99.6374</v>
      </c>
      <c r="K25" s="57">
        <v>29</v>
      </c>
      <c r="L25" s="57">
        <v>361.1</v>
      </c>
      <c r="M25" s="57">
        <v>13</v>
      </c>
      <c r="N25" s="57">
        <v>328.94</v>
      </c>
      <c r="O25" s="57">
        <v>7</v>
      </c>
      <c r="P25" s="57">
        <v>235</v>
      </c>
      <c r="Q25" s="57">
        <v>6</v>
      </c>
      <c r="R25" s="57">
        <v>269.12</v>
      </c>
      <c r="S25" s="57">
        <v>18</v>
      </c>
      <c r="T25" s="57">
        <v>1355.3128</v>
      </c>
      <c r="U25" s="57">
        <v>45</v>
      </c>
      <c r="V25" s="57">
        <v>10858.22986</v>
      </c>
      <c r="W25" s="57">
        <v>35</v>
      </c>
      <c r="X25" s="57">
        <v>37726.20993</v>
      </c>
    </row>
    <row r="26" spans="1:24" s="50" customFormat="1" ht="12.75" customHeight="1">
      <c r="A26" s="55" t="s">
        <v>78</v>
      </c>
      <c r="B26" s="56"/>
      <c r="C26" s="57">
        <v>1742</v>
      </c>
      <c r="D26" s="57">
        <v>69565.23684</v>
      </c>
      <c r="E26" s="57">
        <v>162</v>
      </c>
      <c r="F26" s="57">
        <v>62.997001</v>
      </c>
      <c r="G26" s="57">
        <v>580</v>
      </c>
      <c r="H26" s="57">
        <v>1045.4905</v>
      </c>
      <c r="I26" s="57">
        <v>455</v>
      </c>
      <c r="J26" s="57">
        <v>2508.7661</v>
      </c>
      <c r="K26" s="57">
        <v>236</v>
      </c>
      <c r="L26" s="57">
        <v>2846.09476</v>
      </c>
      <c r="M26" s="57">
        <v>123</v>
      </c>
      <c r="N26" s="57">
        <v>3005.678999</v>
      </c>
      <c r="O26" s="57">
        <v>20</v>
      </c>
      <c r="P26" s="57">
        <v>669.67</v>
      </c>
      <c r="Q26" s="57">
        <v>22</v>
      </c>
      <c r="R26" s="57">
        <v>964.68416</v>
      </c>
      <c r="S26" s="57">
        <v>73</v>
      </c>
      <c r="T26" s="57">
        <v>4737.17</v>
      </c>
      <c r="U26" s="57">
        <v>50</v>
      </c>
      <c r="V26" s="57">
        <v>10863.85404</v>
      </c>
      <c r="W26" s="57">
        <v>21</v>
      </c>
      <c r="X26" s="57">
        <v>42860.83128</v>
      </c>
    </row>
    <row r="27" spans="1:24" s="50" customFormat="1" ht="12.75" customHeight="1">
      <c r="A27" s="55" t="s">
        <v>79</v>
      </c>
      <c r="B27" s="56"/>
      <c r="C27" s="57">
        <v>8824</v>
      </c>
      <c r="D27" s="57">
        <v>225778.732293</v>
      </c>
      <c r="E27" s="57">
        <v>944</v>
      </c>
      <c r="F27" s="57">
        <v>400.174977</v>
      </c>
      <c r="G27" s="57">
        <v>3119</v>
      </c>
      <c r="H27" s="57">
        <v>5533.585129</v>
      </c>
      <c r="I27" s="57">
        <v>2284</v>
      </c>
      <c r="J27" s="57">
        <v>12681.091989</v>
      </c>
      <c r="K27" s="57">
        <v>1104</v>
      </c>
      <c r="L27" s="57">
        <v>13396.310899</v>
      </c>
      <c r="M27" s="57">
        <v>564</v>
      </c>
      <c r="N27" s="57">
        <v>13486.58959</v>
      </c>
      <c r="O27" s="57">
        <v>155</v>
      </c>
      <c r="P27" s="57">
        <v>5067.9936</v>
      </c>
      <c r="Q27" s="57">
        <v>71</v>
      </c>
      <c r="R27" s="57">
        <v>3067.597359</v>
      </c>
      <c r="S27" s="57">
        <v>255</v>
      </c>
      <c r="T27" s="57">
        <v>16991.23476</v>
      </c>
      <c r="U27" s="57">
        <v>257</v>
      </c>
      <c r="V27" s="57">
        <v>51740.11255</v>
      </c>
      <c r="W27" s="57">
        <v>71</v>
      </c>
      <c r="X27" s="57">
        <v>103414.04144</v>
      </c>
    </row>
    <row r="28" spans="1:24" s="50" customFormat="1" ht="12.75" customHeight="1">
      <c r="A28" s="55" t="s">
        <v>80</v>
      </c>
      <c r="B28" s="56"/>
      <c r="C28" s="57">
        <v>3615</v>
      </c>
      <c r="D28" s="57">
        <v>187513.41011</v>
      </c>
      <c r="E28" s="57">
        <v>528</v>
      </c>
      <c r="F28" s="57">
        <v>196.643028</v>
      </c>
      <c r="G28" s="57">
        <v>1242</v>
      </c>
      <c r="H28" s="57">
        <v>2252.416379</v>
      </c>
      <c r="I28" s="57">
        <v>702</v>
      </c>
      <c r="J28" s="57">
        <v>4018.669</v>
      </c>
      <c r="K28" s="57">
        <v>431</v>
      </c>
      <c r="L28" s="57">
        <v>5251.645</v>
      </c>
      <c r="M28" s="57">
        <v>309</v>
      </c>
      <c r="N28" s="57">
        <v>7545.978585</v>
      </c>
      <c r="O28" s="57">
        <v>65</v>
      </c>
      <c r="P28" s="57">
        <v>2124.06676</v>
      </c>
      <c r="Q28" s="57">
        <v>52</v>
      </c>
      <c r="R28" s="57">
        <v>2251.14268</v>
      </c>
      <c r="S28" s="57">
        <v>128</v>
      </c>
      <c r="T28" s="57">
        <v>8377.408713</v>
      </c>
      <c r="U28" s="57">
        <v>127</v>
      </c>
      <c r="V28" s="57">
        <v>23796.61638</v>
      </c>
      <c r="W28" s="57">
        <v>31</v>
      </c>
      <c r="X28" s="57">
        <v>131698.823585</v>
      </c>
    </row>
    <row r="29" spans="1:24" s="50" customFormat="1" ht="12.75" customHeight="1">
      <c r="A29" s="55" t="s">
        <v>81</v>
      </c>
      <c r="B29" s="56"/>
      <c r="C29" s="57">
        <v>7999</v>
      </c>
      <c r="D29" s="57">
        <v>580436.373514</v>
      </c>
      <c r="E29" s="57">
        <v>888</v>
      </c>
      <c r="F29" s="57">
        <v>344.126599</v>
      </c>
      <c r="G29" s="57">
        <v>2607</v>
      </c>
      <c r="H29" s="57">
        <v>4748.038889</v>
      </c>
      <c r="I29" s="57">
        <v>1762</v>
      </c>
      <c r="J29" s="57">
        <v>9995.324998</v>
      </c>
      <c r="K29" s="57">
        <v>1087</v>
      </c>
      <c r="L29" s="57">
        <v>13065.894706</v>
      </c>
      <c r="M29" s="57">
        <v>635</v>
      </c>
      <c r="N29" s="57">
        <v>15116.210249</v>
      </c>
      <c r="O29" s="57">
        <v>157</v>
      </c>
      <c r="P29" s="57">
        <v>5212.228453</v>
      </c>
      <c r="Q29" s="57">
        <v>84</v>
      </c>
      <c r="R29" s="57">
        <v>3593.92983</v>
      </c>
      <c r="S29" s="57">
        <v>344</v>
      </c>
      <c r="T29" s="57">
        <v>22540.96393</v>
      </c>
      <c r="U29" s="57">
        <v>351</v>
      </c>
      <c r="V29" s="57">
        <v>69432.72116</v>
      </c>
      <c r="W29" s="57">
        <v>84</v>
      </c>
      <c r="X29" s="57">
        <v>436386.9347</v>
      </c>
    </row>
    <row r="30" spans="1:24" s="50" customFormat="1" ht="12.75" customHeight="1">
      <c r="A30" s="55" t="s">
        <v>82</v>
      </c>
      <c r="B30" s="56"/>
      <c r="C30" s="57">
        <v>32729</v>
      </c>
      <c r="D30" s="57">
        <v>831836.310099</v>
      </c>
      <c r="E30" s="57">
        <v>4135</v>
      </c>
      <c r="F30" s="57">
        <v>1628.210818</v>
      </c>
      <c r="G30" s="57">
        <v>12423</v>
      </c>
      <c r="H30" s="57">
        <v>22082.395294</v>
      </c>
      <c r="I30" s="57">
        <v>8212</v>
      </c>
      <c r="J30" s="57">
        <v>45433.191952</v>
      </c>
      <c r="K30" s="57">
        <v>3763</v>
      </c>
      <c r="L30" s="57">
        <v>45558.7043</v>
      </c>
      <c r="M30" s="57">
        <v>1867</v>
      </c>
      <c r="N30" s="57">
        <v>44272.28022</v>
      </c>
      <c r="O30" s="57">
        <v>438</v>
      </c>
      <c r="P30" s="57">
        <v>14393.297557</v>
      </c>
      <c r="Q30" s="57">
        <v>252</v>
      </c>
      <c r="R30" s="57">
        <v>10835.89433</v>
      </c>
      <c r="S30" s="57">
        <v>827</v>
      </c>
      <c r="T30" s="57">
        <v>55162.355033</v>
      </c>
      <c r="U30" s="57">
        <v>682</v>
      </c>
      <c r="V30" s="57">
        <v>129761.340238</v>
      </c>
      <c r="W30" s="57">
        <v>130</v>
      </c>
      <c r="X30" s="57">
        <v>462708.640357</v>
      </c>
    </row>
    <row r="31" spans="1:24" s="50" customFormat="1" ht="12.75" customHeight="1">
      <c r="A31" s="55" t="s">
        <v>83</v>
      </c>
      <c r="B31" s="56"/>
      <c r="C31" s="57">
        <v>5141</v>
      </c>
      <c r="D31" s="57">
        <v>787058.532497</v>
      </c>
      <c r="E31" s="57">
        <v>684</v>
      </c>
      <c r="F31" s="57">
        <v>253.036876</v>
      </c>
      <c r="G31" s="57">
        <v>1579</v>
      </c>
      <c r="H31" s="57">
        <v>2837.674788</v>
      </c>
      <c r="I31" s="57">
        <v>939</v>
      </c>
      <c r="J31" s="57">
        <v>5276.633001</v>
      </c>
      <c r="K31" s="57">
        <v>698</v>
      </c>
      <c r="L31" s="57">
        <v>8348.316761</v>
      </c>
      <c r="M31" s="57">
        <v>356</v>
      </c>
      <c r="N31" s="57">
        <v>8544.398337</v>
      </c>
      <c r="O31" s="57">
        <v>93</v>
      </c>
      <c r="P31" s="57">
        <v>3031.88853</v>
      </c>
      <c r="Q31" s="57">
        <v>60</v>
      </c>
      <c r="R31" s="57">
        <v>2589.722832</v>
      </c>
      <c r="S31" s="57">
        <v>228</v>
      </c>
      <c r="T31" s="57">
        <v>14579.989251</v>
      </c>
      <c r="U31" s="57">
        <v>349</v>
      </c>
      <c r="V31" s="57">
        <v>76151.212492</v>
      </c>
      <c r="W31" s="57">
        <v>155</v>
      </c>
      <c r="X31" s="57">
        <v>665445.659629</v>
      </c>
    </row>
    <row r="32" spans="1:24" s="50" customFormat="1" ht="12.75" customHeight="1">
      <c r="A32" s="55" t="s">
        <v>84</v>
      </c>
      <c r="B32" s="56"/>
      <c r="C32" s="57">
        <v>23815</v>
      </c>
      <c r="D32" s="57">
        <v>2131343.175213</v>
      </c>
      <c r="E32" s="57">
        <v>3361</v>
      </c>
      <c r="F32" s="57">
        <v>1212.13947</v>
      </c>
      <c r="G32" s="57">
        <v>8125</v>
      </c>
      <c r="H32" s="57">
        <v>14219.760019</v>
      </c>
      <c r="I32" s="57">
        <v>4915</v>
      </c>
      <c r="J32" s="57">
        <v>27579.271151</v>
      </c>
      <c r="K32" s="57">
        <v>2980</v>
      </c>
      <c r="L32" s="57">
        <v>35495.187871</v>
      </c>
      <c r="M32" s="57">
        <v>1556</v>
      </c>
      <c r="N32" s="57">
        <v>37105.877114</v>
      </c>
      <c r="O32" s="57">
        <v>364</v>
      </c>
      <c r="P32" s="57">
        <v>11936.38629</v>
      </c>
      <c r="Q32" s="57">
        <v>208</v>
      </c>
      <c r="R32" s="57">
        <v>9049.771131</v>
      </c>
      <c r="S32" s="57">
        <v>795</v>
      </c>
      <c r="T32" s="57">
        <v>52680.530451</v>
      </c>
      <c r="U32" s="57">
        <v>1041</v>
      </c>
      <c r="V32" s="57">
        <v>225491.218692</v>
      </c>
      <c r="W32" s="57">
        <v>470</v>
      </c>
      <c r="X32" s="57">
        <v>1716573.033024</v>
      </c>
    </row>
    <row r="33" spans="1:24" s="50" customFormat="1" ht="12.75" customHeight="1">
      <c r="A33" s="55" t="s">
        <v>85</v>
      </c>
      <c r="B33" s="56"/>
      <c r="C33" s="57">
        <v>4968</v>
      </c>
      <c r="D33" s="57">
        <v>182162.004806</v>
      </c>
      <c r="E33" s="57">
        <v>469</v>
      </c>
      <c r="F33" s="57">
        <v>181.316363</v>
      </c>
      <c r="G33" s="57">
        <v>1539</v>
      </c>
      <c r="H33" s="57">
        <v>2699.573864</v>
      </c>
      <c r="I33" s="57">
        <v>1379</v>
      </c>
      <c r="J33" s="57">
        <v>7534.560769</v>
      </c>
      <c r="K33" s="57">
        <v>758</v>
      </c>
      <c r="L33" s="57">
        <v>8978.055338</v>
      </c>
      <c r="M33" s="57">
        <v>334</v>
      </c>
      <c r="N33" s="57">
        <v>8020.26279</v>
      </c>
      <c r="O33" s="57">
        <v>75</v>
      </c>
      <c r="P33" s="57">
        <v>2443.75852</v>
      </c>
      <c r="Q33" s="57">
        <v>45</v>
      </c>
      <c r="R33" s="57">
        <v>1940.574115</v>
      </c>
      <c r="S33" s="57">
        <v>156</v>
      </c>
      <c r="T33" s="57">
        <v>10340.999757</v>
      </c>
      <c r="U33" s="57">
        <v>154</v>
      </c>
      <c r="V33" s="57">
        <v>32581.79868</v>
      </c>
      <c r="W33" s="57">
        <v>59</v>
      </c>
      <c r="X33" s="57">
        <v>107441.10461</v>
      </c>
    </row>
    <row r="34" spans="1:24" s="50" customFormat="1" ht="12.75" customHeight="1">
      <c r="A34" s="55" t="s">
        <v>86</v>
      </c>
      <c r="B34" s="56"/>
      <c r="C34" s="57">
        <v>7258</v>
      </c>
      <c r="D34" s="57">
        <v>276776.350464</v>
      </c>
      <c r="E34" s="57">
        <v>1079</v>
      </c>
      <c r="F34" s="57">
        <v>421.391367</v>
      </c>
      <c r="G34" s="57">
        <v>2508</v>
      </c>
      <c r="H34" s="57">
        <v>4483.873651</v>
      </c>
      <c r="I34" s="57">
        <v>1575</v>
      </c>
      <c r="J34" s="57">
        <v>8826.222071</v>
      </c>
      <c r="K34" s="57">
        <v>942</v>
      </c>
      <c r="L34" s="57">
        <v>11267.293248</v>
      </c>
      <c r="M34" s="57">
        <v>504</v>
      </c>
      <c r="N34" s="57">
        <v>11952.257617</v>
      </c>
      <c r="O34" s="57">
        <v>89</v>
      </c>
      <c r="P34" s="57">
        <v>2895.56729</v>
      </c>
      <c r="Q34" s="57">
        <v>59</v>
      </c>
      <c r="R34" s="57">
        <v>2530.1606</v>
      </c>
      <c r="S34" s="57">
        <v>235</v>
      </c>
      <c r="T34" s="57">
        <v>15725.472179</v>
      </c>
      <c r="U34" s="57">
        <v>204</v>
      </c>
      <c r="V34" s="57">
        <v>42719.764551</v>
      </c>
      <c r="W34" s="57">
        <v>63</v>
      </c>
      <c r="X34" s="57">
        <v>175954.34789</v>
      </c>
    </row>
    <row r="35" spans="1:24" s="50" customFormat="1" ht="12.75" customHeight="1">
      <c r="A35" s="55" t="s">
        <v>87</v>
      </c>
      <c r="B35" s="56"/>
      <c r="C35" s="57">
        <v>2580</v>
      </c>
      <c r="D35" s="57">
        <v>80189.431972</v>
      </c>
      <c r="E35" s="57">
        <v>332</v>
      </c>
      <c r="F35" s="57">
        <v>125.026989</v>
      </c>
      <c r="G35" s="57">
        <v>921</v>
      </c>
      <c r="H35" s="57">
        <v>1696.033224</v>
      </c>
      <c r="I35" s="57">
        <v>600</v>
      </c>
      <c r="J35" s="57">
        <v>3379.634574</v>
      </c>
      <c r="K35" s="57">
        <v>313</v>
      </c>
      <c r="L35" s="57">
        <v>3709.7788</v>
      </c>
      <c r="M35" s="57">
        <v>174</v>
      </c>
      <c r="N35" s="57">
        <v>4145.57499</v>
      </c>
      <c r="O35" s="57">
        <v>38</v>
      </c>
      <c r="P35" s="57">
        <v>1230.46823</v>
      </c>
      <c r="Q35" s="57">
        <v>19</v>
      </c>
      <c r="R35" s="57">
        <v>822.468889</v>
      </c>
      <c r="S35" s="57">
        <v>84</v>
      </c>
      <c r="T35" s="57">
        <v>5512.56524</v>
      </c>
      <c r="U35" s="57">
        <v>78</v>
      </c>
      <c r="V35" s="57">
        <v>14238.417126</v>
      </c>
      <c r="W35" s="57">
        <v>21</v>
      </c>
      <c r="X35" s="57">
        <v>45329.46391</v>
      </c>
    </row>
    <row r="36" spans="1:24" s="50" customFormat="1" ht="12.75" customHeight="1">
      <c r="A36" s="55" t="s">
        <v>265</v>
      </c>
      <c r="B36" s="56"/>
      <c r="C36" s="57">
        <v>6461</v>
      </c>
      <c r="D36" s="57">
        <v>203985.381467</v>
      </c>
      <c r="E36" s="57">
        <v>1271</v>
      </c>
      <c r="F36" s="57">
        <v>468.406257</v>
      </c>
      <c r="G36" s="57">
        <v>2540</v>
      </c>
      <c r="H36" s="57">
        <v>4462.200678</v>
      </c>
      <c r="I36" s="57">
        <v>1029</v>
      </c>
      <c r="J36" s="57">
        <v>5900.770712</v>
      </c>
      <c r="K36" s="57">
        <v>648</v>
      </c>
      <c r="L36" s="57">
        <v>7848.1508</v>
      </c>
      <c r="M36" s="57">
        <v>434</v>
      </c>
      <c r="N36" s="57">
        <v>10649.01674</v>
      </c>
      <c r="O36" s="57">
        <v>92</v>
      </c>
      <c r="P36" s="57">
        <v>2942.14887</v>
      </c>
      <c r="Q36" s="57">
        <v>38</v>
      </c>
      <c r="R36" s="57">
        <v>1618.92466</v>
      </c>
      <c r="S36" s="57">
        <v>150</v>
      </c>
      <c r="T36" s="57">
        <v>9502.68029</v>
      </c>
      <c r="U36" s="57">
        <v>196</v>
      </c>
      <c r="V36" s="57">
        <v>40385.79933</v>
      </c>
      <c r="W36" s="57">
        <v>63</v>
      </c>
      <c r="X36" s="57">
        <v>120207.28313</v>
      </c>
    </row>
    <row r="37" spans="1:24" s="50" customFormat="1" ht="12.75" customHeight="1">
      <c r="A37" s="55" t="s">
        <v>88</v>
      </c>
      <c r="B37" s="56"/>
      <c r="C37" s="57">
        <v>2584</v>
      </c>
      <c r="D37" s="57">
        <v>21776.426435</v>
      </c>
      <c r="E37" s="57">
        <v>563</v>
      </c>
      <c r="F37" s="57">
        <v>209.123588</v>
      </c>
      <c r="G37" s="57">
        <v>1127</v>
      </c>
      <c r="H37" s="57">
        <v>1901.291888</v>
      </c>
      <c r="I37" s="57">
        <v>490</v>
      </c>
      <c r="J37" s="57">
        <v>2677.99612</v>
      </c>
      <c r="K37" s="57">
        <v>196</v>
      </c>
      <c r="L37" s="57">
        <v>2267.1756</v>
      </c>
      <c r="M37" s="57">
        <v>95</v>
      </c>
      <c r="N37" s="57">
        <v>2271.9751</v>
      </c>
      <c r="O37" s="57">
        <v>18</v>
      </c>
      <c r="P37" s="57">
        <v>587.49137</v>
      </c>
      <c r="Q37" s="57">
        <v>16</v>
      </c>
      <c r="R37" s="57">
        <v>696.88334</v>
      </c>
      <c r="S37" s="57">
        <v>45</v>
      </c>
      <c r="T37" s="57">
        <v>3011.220059</v>
      </c>
      <c r="U37" s="57">
        <v>29</v>
      </c>
      <c r="V37" s="57">
        <v>4673.67187</v>
      </c>
      <c r="W37" s="57">
        <v>5</v>
      </c>
      <c r="X37" s="57">
        <v>3479.5975</v>
      </c>
    </row>
    <row r="38" spans="1:24" s="50" customFormat="1" ht="12.75" customHeight="1">
      <c r="A38" s="55" t="s">
        <v>89</v>
      </c>
      <c r="B38" s="56"/>
      <c r="C38" s="57">
        <v>6502</v>
      </c>
      <c r="D38" s="57">
        <v>154684.49107</v>
      </c>
      <c r="E38" s="57">
        <v>1479</v>
      </c>
      <c r="F38" s="57">
        <v>515.333569</v>
      </c>
      <c r="G38" s="57">
        <v>2490</v>
      </c>
      <c r="H38" s="57">
        <v>4244.380775</v>
      </c>
      <c r="I38" s="57">
        <v>1070</v>
      </c>
      <c r="J38" s="57">
        <v>5998.036792</v>
      </c>
      <c r="K38" s="57">
        <v>591</v>
      </c>
      <c r="L38" s="57">
        <v>7138.660377</v>
      </c>
      <c r="M38" s="57">
        <v>303</v>
      </c>
      <c r="N38" s="57">
        <v>7257.241595</v>
      </c>
      <c r="O38" s="57">
        <v>73</v>
      </c>
      <c r="P38" s="57">
        <v>2391.532819</v>
      </c>
      <c r="Q38" s="57">
        <v>42</v>
      </c>
      <c r="R38" s="57">
        <v>1829.615372</v>
      </c>
      <c r="S38" s="57">
        <v>168</v>
      </c>
      <c r="T38" s="57">
        <v>11165.817862</v>
      </c>
      <c r="U38" s="57">
        <v>233</v>
      </c>
      <c r="V38" s="57">
        <v>48297.008114</v>
      </c>
      <c r="W38" s="57">
        <v>53</v>
      </c>
      <c r="X38" s="57">
        <v>65846.863795</v>
      </c>
    </row>
    <row r="39" spans="1:24" s="50" customFormat="1" ht="12.75" customHeight="1">
      <c r="A39" s="55" t="s">
        <v>90</v>
      </c>
      <c r="B39" s="56"/>
      <c r="C39" s="57">
        <v>15652</v>
      </c>
      <c r="D39" s="57">
        <v>379699.587838</v>
      </c>
      <c r="E39" s="57">
        <v>1997</v>
      </c>
      <c r="F39" s="57">
        <v>801.893547</v>
      </c>
      <c r="G39" s="57">
        <v>5981</v>
      </c>
      <c r="H39" s="57">
        <v>10696.690966</v>
      </c>
      <c r="I39" s="57">
        <v>3633</v>
      </c>
      <c r="J39" s="57">
        <v>20063.35155</v>
      </c>
      <c r="K39" s="57">
        <v>1883</v>
      </c>
      <c r="L39" s="57">
        <v>22515.93459</v>
      </c>
      <c r="M39" s="57">
        <v>949</v>
      </c>
      <c r="N39" s="57">
        <v>22695.872927</v>
      </c>
      <c r="O39" s="57">
        <v>221</v>
      </c>
      <c r="P39" s="57">
        <v>7248.84956</v>
      </c>
      <c r="Q39" s="57">
        <v>95</v>
      </c>
      <c r="R39" s="57">
        <v>4112.94448</v>
      </c>
      <c r="S39" s="57">
        <v>376</v>
      </c>
      <c r="T39" s="57">
        <v>24773.941962</v>
      </c>
      <c r="U39" s="57">
        <v>402</v>
      </c>
      <c r="V39" s="57">
        <v>85009.582511</v>
      </c>
      <c r="W39" s="57">
        <v>115</v>
      </c>
      <c r="X39" s="57">
        <v>181780.525745</v>
      </c>
    </row>
    <row r="40" spans="1:24" s="50" customFormat="1" ht="12.75" customHeight="1">
      <c r="A40" s="55" t="s">
        <v>91</v>
      </c>
      <c r="B40" s="56"/>
      <c r="C40" s="57">
        <v>7949</v>
      </c>
      <c r="D40" s="57">
        <v>1443657.530608</v>
      </c>
      <c r="E40" s="57">
        <v>1428</v>
      </c>
      <c r="F40" s="57">
        <v>402.16059</v>
      </c>
      <c r="G40" s="57">
        <v>2563</v>
      </c>
      <c r="H40" s="57">
        <v>4679.662448</v>
      </c>
      <c r="I40" s="57">
        <v>1139</v>
      </c>
      <c r="J40" s="57">
        <v>6570.150663</v>
      </c>
      <c r="K40" s="57">
        <v>1042</v>
      </c>
      <c r="L40" s="57">
        <v>12420.430905</v>
      </c>
      <c r="M40" s="57">
        <v>506</v>
      </c>
      <c r="N40" s="57">
        <v>11853.543041</v>
      </c>
      <c r="O40" s="57">
        <v>170</v>
      </c>
      <c r="P40" s="57">
        <v>5486.304383</v>
      </c>
      <c r="Q40" s="57">
        <v>108</v>
      </c>
      <c r="R40" s="57">
        <v>4712.40201</v>
      </c>
      <c r="S40" s="57">
        <v>341</v>
      </c>
      <c r="T40" s="57">
        <v>22190.007952</v>
      </c>
      <c r="U40" s="57">
        <v>409</v>
      </c>
      <c r="V40" s="57">
        <v>90298.682967</v>
      </c>
      <c r="W40" s="57">
        <v>243</v>
      </c>
      <c r="X40" s="57">
        <v>1285044.185649</v>
      </c>
    </row>
    <row r="41" spans="1:24" s="50" customFormat="1" ht="12.75" customHeight="1">
      <c r="A41" s="55" t="s">
        <v>92</v>
      </c>
      <c r="B41" s="56"/>
      <c r="C41" s="57">
        <v>3475</v>
      </c>
      <c r="D41" s="57">
        <v>188394.286358</v>
      </c>
      <c r="E41" s="57">
        <v>635</v>
      </c>
      <c r="F41" s="57">
        <v>245.079776</v>
      </c>
      <c r="G41" s="57">
        <v>1389</v>
      </c>
      <c r="H41" s="57">
        <v>2409.866232</v>
      </c>
      <c r="I41" s="57">
        <v>786</v>
      </c>
      <c r="J41" s="57">
        <v>4303.074248</v>
      </c>
      <c r="K41" s="57">
        <v>366</v>
      </c>
      <c r="L41" s="57">
        <v>4246.439246</v>
      </c>
      <c r="M41" s="57">
        <v>152</v>
      </c>
      <c r="N41" s="57">
        <v>3660.67001</v>
      </c>
      <c r="O41" s="57">
        <v>36</v>
      </c>
      <c r="P41" s="57">
        <v>1180.380306</v>
      </c>
      <c r="Q41" s="57">
        <v>14</v>
      </c>
      <c r="R41" s="57">
        <v>586.6</v>
      </c>
      <c r="S41" s="57">
        <v>48</v>
      </c>
      <c r="T41" s="57">
        <v>3102.44</v>
      </c>
      <c r="U41" s="57">
        <v>35</v>
      </c>
      <c r="V41" s="57">
        <v>6483.73232</v>
      </c>
      <c r="W41" s="57">
        <v>14</v>
      </c>
      <c r="X41" s="57">
        <v>162176.00422</v>
      </c>
    </row>
    <row r="42" spans="1:24" s="50" customFormat="1" ht="12.75" customHeight="1">
      <c r="A42" s="55" t="s">
        <v>344</v>
      </c>
      <c r="B42" s="56"/>
      <c r="C42" s="57">
        <v>120169</v>
      </c>
      <c r="D42" s="57">
        <v>1439445.306486</v>
      </c>
      <c r="E42" s="57">
        <v>25678</v>
      </c>
      <c r="F42" s="57">
        <v>9099.847824</v>
      </c>
      <c r="G42" s="57">
        <v>52363</v>
      </c>
      <c r="H42" s="57">
        <v>93489.970017</v>
      </c>
      <c r="I42" s="57">
        <v>20742</v>
      </c>
      <c r="J42" s="57">
        <v>114702.944789</v>
      </c>
      <c r="K42" s="57">
        <v>11332</v>
      </c>
      <c r="L42" s="57">
        <v>131446.868716</v>
      </c>
      <c r="M42" s="57">
        <v>5103</v>
      </c>
      <c r="N42" s="57">
        <v>121287.413828</v>
      </c>
      <c r="O42" s="57">
        <v>1015</v>
      </c>
      <c r="P42" s="57">
        <v>32905.9986</v>
      </c>
      <c r="Q42" s="57">
        <v>427</v>
      </c>
      <c r="R42" s="57">
        <v>18240.882454</v>
      </c>
      <c r="S42" s="57">
        <v>1575</v>
      </c>
      <c r="T42" s="57">
        <v>100658.361335</v>
      </c>
      <c r="U42" s="57">
        <v>1636</v>
      </c>
      <c r="V42" s="57">
        <v>291112.514942</v>
      </c>
      <c r="W42" s="57">
        <v>298</v>
      </c>
      <c r="X42" s="57">
        <v>526500.503981</v>
      </c>
    </row>
    <row r="43" spans="1:24" s="50" customFormat="1" ht="12.75" customHeight="1">
      <c r="A43" s="55" t="s">
        <v>93</v>
      </c>
      <c r="B43" s="56"/>
      <c r="C43" s="57">
        <v>94545</v>
      </c>
      <c r="D43" s="57">
        <v>1059095.659029</v>
      </c>
      <c r="E43" s="57">
        <v>22184</v>
      </c>
      <c r="F43" s="57">
        <v>7989.853</v>
      </c>
      <c r="G43" s="57">
        <v>37391</v>
      </c>
      <c r="H43" s="57">
        <v>62538.194322</v>
      </c>
      <c r="I43" s="57">
        <v>22221</v>
      </c>
      <c r="J43" s="57">
        <v>121162.379434</v>
      </c>
      <c r="K43" s="57">
        <v>7576</v>
      </c>
      <c r="L43" s="57">
        <v>89428.613859</v>
      </c>
      <c r="M43" s="57">
        <v>2878</v>
      </c>
      <c r="N43" s="57">
        <v>67713.132709</v>
      </c>
      <c r="O43" s="57">
        <v>530</v>
      </c>
      <c r="P43" s="57">
        <v>17187.173228</v>
      </c>
      <c r="Q43" s="57">
        <v>278</v>
      </c>
      <c r="R43" s="57">
        <v>11908.868153</v>
      </c>
      <c r="S43" s="57">
        <v>793</v>
      </c>
      <c r="T43" s="57">
        <v>52005.127426</v>
      </c>
      <c r="U43" s="57">
        <v>550</v>
      </c>
      <c r="V43" s="57">
        <v>104840.038791</v>
      </c>
      <c r="W43" s="57">
        <v>144</v>
      </c>
      <c r="X43" s="57">
        <v>524322.278107</v>
      </c>
    </row>
    <row r="44" spans="1:24" s="50" customFormat="1" ht="12.75" customHeight="1">
      <c r="A44" s="55" t="s">
        <v>94</v>
      </c>
      <c r="B44" s="56"/>
      <c r="C44" s="57">
        <v>16664</v>
      </c>
      <c r="D44" s="57">
        <v>1060428.864705</v>
      </c>
      <c r="E44" s="57">
        <v>1965</v>
      </c>
      <c r="F44" s="57">
        <v>644.241302</v>
      </c>
      <c r="G44" s="57">
        <v>4117</v>
      </c>
      <c r="H44" s="57">
        <v>8619.866232</v>
      </c>
      <c r="I44" s="57">
        <v>4273</v>
      </c>
      <c r="J44" s="57">
        <v>25798.418061</v>
      </c>
      <c r="K44" s="57">
        <v>2090</v>
      </c>
      <c r="L44" s="57">
        <v>25474.265872</v>
      </c>
      <c r="M44" s="57">
        <v>2136</v>
      </c>
      <c r="N44" s="57">
        <v>53131.073759</v>
      </c>
      <c r="O44" s="57">
        <v>711</v>
      </c>
      <c r="P44" s="57">
        <v>22046.320745</v>
      </c>
      <c r="Q44" s="57">
        <v>111</v>
      </c>
      <c r="R44" s="57">
        <v>4798.35668</v>
      </c>
      <c r="S44" s="57">
        <v>573</v>
      </c>
      <c r="T44" s="57">
        <v>34722.841465</v>
      </c>
      <c r="U44" s="57">
        <v>437</v>
      </c>
      <c r="V44" s="57">
        <v>86437.077365</v>
      </c>
      <c r="W44" s="57">
        <v>251</v>
      </c>
      <c r="X44" s="57">
        <v>798756.403224</v>
      </c>
    </row>
    <row r="45" spans="1:24" s="50" customFormat="1" ht="12.75" customHeight="1">
      <c r="A45" s="55" t="s">
        <v>95</v>
      </c>
      <c r="B45" s="56"/>
      <c r="C45" s="57">
        <v>7889</v>
      </c>
      <c r="D45" s="57">
        <v>65045.538436</v>
      </c>
      <c r="E45" s="57">
        <v>2348</v>
      </c>
      <c r="F45" s="57">
        <v>811.441649</v>
      </c>
      <c r="G45" s="57">
        <v>2934</v>
      </c>
      <c r="H45" s="57">
        <v>5412.452379</v>
      </c>
      <c r="I45" s="57">
        <v>1422</v>
      </c>
      <c r="J45" s="57">
        <v>8167.137792</v>
      </c>
      <c r="K45" s="57">
        <v>621</v>
      </c>
      <c r="L45" s="57">
        <v>7576.066554</v>
      </c>
      <c r="M45" s="57">
        <v>301</v>
      </c>
      <c r="N45" s="57">
        <v>7226.350519</v>
      </c>
      <c r="O45" s="57">
        <v>49</v>
      </c>
      <c r="P45" s="57">
        <v>1586.645183</v>
      </c>
      <c r="Q45" s="57">
        <v>32</v>
      </c>
      <c r="R45" s="57">
        <v>1342.10003</v>
      </c>
      <c r="S45" s="57">
        <v>97</v>
      </c>
      <c r="T45" s="57">
        <v>6023.57506</v>
      </c>
      <c r="U45" s="57">
        <v>76</v>
      </c>
      <c r="V45" s="57">
        <v>14127.76015</v>
      </c>
      <c r="W45" s="57">
        <v>9</v>
      </c>
      <c r="X45" s="57">
        <v>12772.00912</v>
      </c>
    </row>
    <row r="46" spans="1:24" s="50" customFormat="1" ht="12.75" customHeight="1">
      <c r="A46" s="55" t="s">
        <v>352</v>
      </c>
      <c r="B46" s="56"/>
      <c r="C46" s="57">
        <v>27882</v>
      </c>
      <c r="D46" s="57">
        <v>561681.875221</v>
      </c>
      <c r="E46" s="57">
        <v>8881</v>
      </c>
      <c r="F46" s="57">
        <v>2841.812529</v>
      </c>
      <c r="G46" s="57">
        <v>10789</v>
      </c>
      <c r="H46" s="57">
        <v>17957.63454</v>
      </c>
      <c r="I46" s="57">
        <v>4191</v>
      </c>
      <c r="J46" s="57">
        <v>23497.700207</v>
      </c>
      <c r="K46" s="57">
        <v>2023</v>
      </c>
      <c r="L46" s="57">
        <v>23684.397496</v>
      </c>
      <c r="M46" s="57">
        <v>769</v>
      </c>
      <c r="N46" s="57">
        <v>18148.824814</v>
      </c>
      <c r="O46" s="57">
        <v>217</v>
      </c>
      <c r="P46" s="57">
        <v>7067.300797</v>
      </c>
      <c r="Q46" s="57">
        <v>121</v>
      </c>
      <c r="R46" s="57">
        <v>5281.221116</v>
      </c>
      <c r="S46" s="57">
        <v>399</v>
      </c>
      <c r="T46" s="57">
        <v>25442.944093</v>
      </c>
      <c r="U46" s="57">
        <v>368</v>
      </c>
      <c r="V46" s="57">
        <v>76017.393933</v>
      </c>
      <c r="W46" s="57">
        <v>124</v>
      </c>
      <c r="X46" s="57">
        <v>361742.645696</v>
      </c>
    </row>
    <row r="47" spans="1:24" s="50" customFormat="1" ht="12.75" customHeight="1">
      <c r="A47" s="55" t="s">
        <v>96</v>
      </c>
      <c r="B47" s="56"/>
      <c r="C47" s="57">
        <v>61441</v>
      </c>
      <c r="D47" s="57">
        <v>9435006.140853</v>
      </c>
      <c r="E47" s="57">
        <v>12069</v>
      </c>
      <c r="F47" s="57">
        <v>3807.372932</v>
      </c>
      <c r="G47" s="57">
        <v>16135</v>
      </c>
      <c r="H47" s="57">
        <v>29262.28542</v>
      </c>
      <c r="I47" s="57">
        <v>8591</v>
      </c>
      <c r="J47" s="57">
        <v>51792.531337</v>
      </c>
      <c r="K47" s="57">
        <v>8292</v>
      </c>
      <c r="L47" s="57">
        <v>104079.817836</v>
      </c>
      <c r="M47" s="57">
        <v>6901</v>
      </c>
      <c r="N47" s="57">
        <v>170984.09059</v>
      </c>
      <c r="O47" s="57">
        <v>1016</v>
      </c>
      <c r="P47" s="57">
        <v>33894.007558</v>
      </c>
      <c r="Q47" s="57">
        <v>753</v>
      </c>
      <c r="R47" s="57">
        <v>32972.784527</v>
      </c>
      <c r="S47" s="57">
        <v>2994</v>
      </c>
      <c r="T47" s="57">
        <v>201137.745171</v>
      </c>
      <c r="U47" s="57">
        <v>3530</v>
      </c>
      <c r="V47" s="57">
        <v>729603.814838</v>
      </c>
      <c r="W47" s="57">
        <v>1160</v>
      </c>
      <c r="X47" s="57">
        <v>8077471.690644</v>
      </c>
    </row>
    <row r="48" spans="1:24" s="50" customFormat="1" ht="12.75" customHeight="1">
      <c r="A48" s="55" t="s">
        <v>97</v>
      </c>
      <c r="B48" s="56"/>
      <c r="C48" s="57">
        <v>39734</v>
      </c>
      <c r="D48" s="57">
        <v>1540312.107312</v>
      </c>
      <c r="E48" s="57">
        <v>5939</v>
      </c>
      <c r="F48" s="57">
        <v>2213.349538</v>
      </c>
      <c r="G48" s="57">
        <v>10518</v>
      </c>
      <c r="H48" s="57">
        <v>18773.815591</v>
      </c>
      <c r="I48" s="57">
        <v>5490</v>
      </c>
      <c r="J48" s="57">
        <v>31793.133919</v>
      </c>
      <c r="K48" s="57">
        <v>6635</v>
      </c>
      <c r="L48" s="57">
        <v>81673.50431</v>
      </c>
      <c r="M48" s="57">
        <v>5327</v>
      </c>
      <c r="N48" s="57">
        <v>128708.608787</v>
      </c>
      <c r="O48" s="57">
        <v>1101</v>
      </c>
      <c r="P48" s="57">
        <v>35861.259314</v>
      </c>
      <c r="Q48" s="57">
        <v>426</v>
      </c>
      <c r="R48" s="57">
        <v>18355.458441</v>
      </c>
      <c r="S48" s="57">
        <v>1970</v>
      </c>
      <c r="T48" s="57">
        <v>126983.785301</v>
      </c>
      <c r="U48" s="57">
        <v>1874</v>
      </c>
      <c r="V48" s="57">
        <v>365777.001593</v>
      </c>
      <c r="W48" s="57">
        <v>454</v>
      </c>
      <c r="X48" s="57">
        <v>730172.190518</v>
      </c>
    </row>
    <row r="49" spans="1:24" s="50" customFormat="1" ht="12.75" customHeight="1">
      <c r="A49" s="55" t="s">
        <v>98</v>
      </c>
      <c r="B49" s="56"/>
      <c r="C49" s="57">
        <v>103255</v>
      </c>
      <c r="D49" s="57">
        <v>1355688.491014</v>
      </c>
      <c r="E49" s="57">
        <v>33771</v>
      </c>
      <c r="F49" s="57">
        <v>11104.798308</v>
      </c>
      <c r="G49" s="57">
        <v>41461</v>
      </c>
      <c r="H49" s="57">
        <v>68819.493949</v>
      </c>
      <c r="I49" s="57">
        <v>13558</v>
      </c>
      <c r="J49" s="57">
        <v>76553.563077</v>
      </c>
      <c r="K49" s="57">
        <v>6927</v>
      </c>
      <c r="L49" s="57">
        <v>81904.952644</v>
      </c>
      <c r="M49" s="57">
        <v>3374</v>
      </c>
      <c r="N49" s="57">
        <v>80742.495365</v>
      </c>
      <c r="O49" s="57">
        <v>863</v>
      </c>
      <c r="P49" s="57">
        <v>27815.513475</v>
      </c>
      <c r="Q49" s="57">
        <v>341</v>
      </c>
      <c r="R49" s="57">
        <v>14647.749291</v>
      </c>
      <c r="S49" s="57">
        <v>1286</v>
      </c>
      <c r="T49" s="57">
        <v>83700.452947</v>
      </c>
      <c r="U49" s="57">
        <v>1293</v>
      </c>
      <c r="V49" s="57">
        <v>264378.414776</v>
      </c>
      <c r="W49" s="57">
        <v>381</v>
      </c>
      <c r="X49" s="57">
        <v>646021.057182</v>
      </c>
    </row>
    <row r="50" spans="1:24" s="50" customFormat="1" ht="12.75" customHeight="1">
      <c r="A50" s="55" t="s">
        <v>99</v>
      </c>
      <c r="B50" s="56"/>
      <c r="C50" s="57">
        <v>24076</v>
      </c>
      <c r="D50" s="57">
        <v>370209.552613</v>
      </c>
      <c r="E50" s="57">
        <v>5591</v>
      </c>
      <c r="F50" s="57">
        <v>1859.441014</v>
      </c>
      <c r="G50" s="57">
        <v>7971</v>
      </c>
      <c r="H50" s="57">
        <v>14548.20859</v>
      </c>
      <c r="I50" s="57">
        <v>6232</v>
      </c>
      <c r="J50" s="57">
        <v>36150.909937</v>
      </c>
      <c r="K50" s="57">
        <v>2145</v>
      </c>
      <c r="L50" s="57">
        <v>24950.862246</v>
      </c>
      <c r="M50" s="57">
        <v>678</v>
      </c>
      <c r="N50" s="57">
        <v>16115.844011</v>
      </c>
      <c r="O50" s="57">
        <v>223</v>
      </c>
      <c r="P50" s="57">
        <v>7189.612265</v>
      </c>
      <c r="Q50" s="57">
        <v>647</v>
      </c>
      <c r="R50" s="57">
        <v>26144.45221</v>
      </c>
      <c r="S50" s="57">
        <v>279</v>
      </c>
      <c r="T50" s="57">
        <v>17573.2334</v>
      </c>
      <c r="U50" s="57">
        <v>250</v>
      </c>
      <c r="V50" s="57">
        <v>46490.82119</v>
      </c>
      <c r="W50" s="57">
        <v>60</v>
      </c>
      <c r="X50" s="57">
        <v>179186.16775</v>
      </c>
    </row>
    <row r="51" spans="1:24" s="50" customFormat="1" ht="12.75" customHeight="1">
      <c r="A51" s="55" t="s">
        <v>100</v>
      </c>
      <c r="B51" s="56"/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55" t="s">
        <v>356</v>
      </c>
      <c r="B52" s="56"/>
      <c r="C52" s="57">
        <v>466</v>
      </c>
      <c r="D52" s="57">
        <v>1798.566348</v>
      </c>
      <c r="E52" s="57">
        <v>190</v>
      </c>
      <c r="F52" s="57">
        <v>56.406554</v>
      </c>
      <c r="G52" s="57">
        <v>175</v>
      </c>
      <c r="H52" s="57">
        <v>321.659238</v>
      </c>
      <c r="I52" s="57">
        <v>67</v>
      </c>
      <c r="J52" s="57">
        <v>380.42053</v>
      </c>
      <c r="K52" s="57">
        <v>21</v>
      </c>
      <c r="L52" s="57">
        <v>268.134</v>
      </c>
      <c r="M52" s="57">
        <v>10</v>
      </c>
      <c r="N52" s="57">
        <v>261.54</v>
      </c>
      <c r="O52" s="57">
        <v>1</v>
      </c>
      <c r="P52" s="57">
        <v>32.406026</v>
      </c>
      <c r="Q52" s="57">
        <v>0</v>
      </c>
      <c r="R52" s="57">
        <v>0</v>
      </c>
      <c r="S52" s="57">
        <v>0</v>
      </c>
      <c r="T52" s="57">
        <v>0</v>
      </c>
      <c r="U52" s="57">
        <v>2</v>
      </c>
      <c r="V52" s="57">
        <v>478</v>
      </c>
      <c r="W52" s="57">
        <v>0</v>
      </c>
      <c r="X52" s="57">
        <v>0</v>
      </c>
    </row>
    <row r="53" spans="1:24" s="50" customFormat="1" ht="12.75" customHeight="1">
      <c r="A53" s="55" t="s">
        <v>101</v>
      </c>
      <c r="B53" s="56"/>
      <c r="C53" s="57">
        <v>58</v>
      </c>
      <c r="D53" s="57">
        <v>272.25</v>
      </c>
      <c r="E53" s="57">
        <v>4</v>
      </c>
      <c r="F53" s="57">
        <v>1.95</v>
      </c>
      <c r="G53" s="57">
        <v>22</v>
      </c>
      <c r="H53" s="57">
        <v>46.3</v>
      </c>
      <c r="I53" s="57">
        <v>26</v>
      </c>
      <c r="J53" s="57">
        <v>156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102</v>
      </c>
      <c r="B54" s="56"/>
      <c r="C54" s="57">
        <v>3443</v>
      </c>
      <c r="D54" s="57">
        <v>84198.983434</v>
      </c>
      <c r="E54" s="57">
        <v>1207</v>
      </c>
      <c r="F54" s="57">
        <v>374.475614</v>
      </c>
      <c r="G54" s="57">
        <v>1206</v>
      </c>
      <c r="H54" s="57">
        <v>2119.568372</v>
      </c>
      <c r="I54" s="57">
        <v>435</v>
      </c>
      <c r="J54" s="57">
        <v>2511.191533</v>
      </c>
      <c r="K54" s="57">
        <v>254</v>
      </c>
      <c r="L54" s="57">
        <v>3141.734745</v>
      </c>
      <c r="M54" s="57">
        <v>142</v>
      </c>
      <c r="N54" s="57">
        <v>3490.94827</v>
      </c>
      <c r="O54" s="57">
        <v>29</v>
      </c>
      <c r="P54" s="57">
        <v>958.64715</v>
      </c>
      <c r="Q54" s="57">
        <v>16</v>
      </c>
      <c r="R54" s="57">
        <v>702.905</v>
      </c>
      <c r="S54" s="57">
        <v>57</v>
      </c>
      <c r="T54" s="57">
        <v>3848.43201</v>
      </c>
      <c r="U54" s="57">
        <v>68</v>
      </c>
      <c r="V54" s="57">
        <v>14011.70551</v>
      </c>
      <c r="W54" s="57">
        <v>29</v>
      </c>
      <c r="X54" s="57">
        <v>53039.37523</v>
      </c>
    </row>
    <row r="55" spans="1:24" s="50" customFormat="1" ht="12.75" customHeight="1">
      <c r="A55" s="55" t="s">
        <v>103</v>
      </c>
      <c r="B55" s="56"/>
      <c r="C55" s="57">
        <v>14112</v>
      </c>
      <c r="D55" s="57">
        <v>153049.315799</v>
      </c>
      <c r="E55" s="57">
        <v>4312</v>
      </c>
      <c r="F55" s="57">
        <v>1578.480363</v>
      </c>
      <c r="G55" s="57">
        <v>5561</v>
      </c>
      <c r="H55" s="57">
        <v>9193.520707</v>
      </c>
      <c r="I55" s="57">
        <v>2192</v>
      </c>
      <c r="J55" s="57">
        <v>12312.928783</v>
      </c>
      <c r="K55" s="57">
        <v>1180</v>
      </c>
      <c r="L55" s="57">
        <v>13873.629994</v>
      </c>
      <c r="M55" s="57">
        <v>422</v>
      </c>
      <c r="N55" s="57">
        <v>10030.075516</v>
      </c>
      <c r="O55" s="57">
        <v>85</v>
      </c>
      <c r="P55" s="57">
        <v>2772.573085</v>
      </c>
      <c r="Q55" s="57">
        <v>43</v>
      </c>
      <c r="R55" s="57">
        <v>1841.08368</v>
      </c>
      <c r="S55" s="57">
        <v>139</v>
      </c>
      <c r="T55" s="57">
        <v>8977.43922</v>
      </c>
      <c r="U55" s="57">
        <v>137</v>
      </c>
      <c r="V55" s="57">
        <v>24726.638071</v>
      </c>
      <c r="W55" s="57">
        <v>41</v>
      </c>
      <c r="X55" s="57">
        <v>67742.94638</v>
      </c>
    </row>
    <row r="56" spans="1:24" s="50" customFormat="1" ht="12.75" customHeight="1">
      <c r="A56" s="55" t="s">
        <v>104</v>
      </c>
      <c r="B56" s="56"/>
      <c r="C56" s="57">
        <v>19903</v>
      </c>
      <c r="D56" s="57">
        <v>181084.59281</v>
      </c>
      <c r="E56" s="57">
        <v>5011</v>
      </c>
      <c r="F56" s="57">
        <v>1782.893916</v>
      </c>
      <c r="G56" s="57">
        <v>8753</v>
      </c>
      <c r="H56" s="57">
        <v>14042.389275</v>
      </c>
      <c r="I56" s="57">
        <v>3295</v>
      </c>
      <c r="J56" s="57">
        <v>18141.020262</v>
      </c>
      <c r="K56" s="57">
        <v>1469</v>
      </c>
      <c r="L56" s="57">
        <v>17505.244692</v>
      </c>
      <c r="M56" s="57">
        <v>665</v>
      </c>
      <c r="N56" s="57">
        <v>16018.033702</v>
      </c>
      <c r="O56" s="57">
        <v>150</v>
      </c>
      <c r="P56" s="57">
        <v>4839.779604</v>
      </c>
      <c r="Q56" s="57">
        <v>65</v>
      </c>
      <c r="R56" s="57">
        <v>2741.1294</v>
      </c>
      <c r="S56" s="57">
        <v>257</v>
      </c>
      <c r="T56" s="57">
        <v>16943.984259</v>
      </c>
      <c r="U56" s="57">
        <v>201</v>
      </c>
      <c r="V56" s="57">
        <v>37365.63198</v>
      </c>
      <c r="W56" s="57">
        <v>37</v>
      </c>
      <c r="X56" s="57">
        <v>51704.48572</v>
      </c>
    </row>
    <row r="57" spans="1:24" ht="16.5" customHeight="1">
      <c r="A57" s="58" t="s">
        <v>35</v>
      </c>
      <c r="B57" s="58"/>
      <c r="C57" s="58"/>
      <c r="D57" s="59" t="s">
        <v>36</v>
      </c>
      <c r="E57" s="58"/>
      <c r="F57" s="58"/>
      <c r="G57" s="58"/>
      <c r="H57" s="58"/>
      <c r="I57" s="58"/>
      <c r="J57" s="58"/>
      <c r="K57" s="58"/>
      <c r="L57" s="59" t="s">
        <v>37</v>
      </c>
      <c r="M57" s="59"/>
      <c r="N57" s="58"/>
      <c r="O57" s="58"/>
      <c r="P57" s="58"/>
      <c r="Q57" s="59"/>
      <c r="R57" s="58" t="s">
        <v>38</v>
      </c>
      <c r="S57" s="58"/>
      <c r="T57" s="58"/>
      <c r="U57" s="58"/>
      <c r="V57" s="58"/>
      <c r="W57" s="58"/>
      <c r="X57" s="204" t="str">
        <f>'2491-00-01'!V34</f>
        <v>中華民國112年12月20日編製</v>
      </c>
    </row>
    <row r="58" spans="12:24" ht="16.5" customHeight="1">
      <c r="L58" s="45" t="s">
        <v>39</v>
      </c>
      <c r="X58" s="60" t="s">
        <v>282</v>
      </c>
    </row>
    <row r="59" spans="1:24" ht="15.75">
      <c r="A59" s="209" t="s">
        <v>117</v>
      </c>
      <c r="B59" s="210" t="s">
        <v>379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211"/>
      <c r="B60" s="212" t="s">
        <v>380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</row>
    <row r="61" spans="1:24" ht="15.75">
      <c r="A61" s="62" t="s">
        <v>118</v>
      </c>
      <c r="B61" s="61" t="s">
        <v>105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31" t="s">
        <v>106</v>
      </c>
      <c r="B62" s="331"/>
      <c r="C62" s="331"/>
      <c r="D62" s="331"/>
      <c r="E62" s="331"/>
      <c r="F62" s="331"/>
      <c r="G62" s="331"/>
      <c r="H62" s="331"/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70" zoomScaleSheetLayoutView="70" zoomScalePageLayoutView="0" workbookViewId="0" topLeftCell="A1">
      <selection activeCell="M6" sqref="M6:Q7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6"/>
      <c r="G1" s="336"/>
      <c r="H1" s="336"/>
      <c r="I1" s="336"/>
      <c r="J1" s="336"/>
      <c r="Q1" s="64" t="s">
        <v>1</v>
      </c>
      <c r="R1" s="213" t="s">
        <v>372</v>
      </c>
    </row>
    <row r="2" spans="1:18" ht="16.5" customHeight="1">
      <c r="A2" s="67" t="s">
        <v>215</v>
      </c>
      <c r="B2" s="68" t="s">
        <v>3</v>
      </c>
      <c r="C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7" t="s">
        <v>4</v>
      </c>
      <c r="R2" s="71" t="s">
        <v>119</v>
      </c>
    </row>
    <row r="3" spans="1:18" s="72" customFormat="1" ht="19.5" customHeight="1">
      <c r="A3" s="337" t="s">
        <v>238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</row>
    <row r="4" spans="1:18" ht="19.5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</row>
    <row r="5" spans="1:18" ht="19.5" customHeight="1">
      <c r="A5" s="73"/>
      <c r="B5" s="73"/>
      <c r="C5" s="73"/>
      <c r="D5" s="73"/>
      <c r="E5" s="73"/>
      <c r="G5" s="315" t="str">
        <f>'2491-00-01'!H5</f>
        <v>中華民國112年11月底</v>
      </c>
      <c r="H5" s="315"/>
      <c r="I5" s="315"/>
      <c r="J5" s="315"/>
      <c r="K5" s="315"/>
      <c r="L5" s="315"/>
      <c r="M5" s="315"/>
      <c r="O5" s="74"/>
      <c r="P5" s="74"/>
      <c r="Q5" s="74"/>
      <c r="R5" s="75" t="s">
        <v>6</v>
      </c>
    </row>
    <row r="6" spans="1:18" s="77" customFormat="1" ht="12" customHeight="1">
      <c r="A6" s="339" t="s">
        <v>7</v>
      </c>
      <c r="B6" s="340"/>
      <c r="C6" s="345" t="s">
        <v>120</v>
      </c>
      <c r="D6" s="346"/>
      <c r="E6" s="349" t="s">
        <v>121</v>
      </c>
      <c r="F6" s="346"/>
      <c r="G6" s="349" t="s">
        <v>122</v>
      </c>
      <c r="H6" s="346"/>
      <c r="I6" s="349" t="s">
        <v>123</v>
      </c>
      <c r="J6" s="346"/>
      <c r="K6" s="349" t="s">
        <v>124</v>
      </c>
      <c r="L6" s="346"/>
      <c r="M6" s="351" t="s">
        <v>392</v>
      </c>
      <c r="N6" s="352"/>
      <c r="O6" s="355" t="s">
        <v>125</v>
      </c>
      <c r="P6" s="356"/>
      <c r="Q6" s="359" t="s">
        <v>393</v>
      </c>
      <c r="R6" s="361" t="s">
        <v>126</v>
      </c>
    </row>
    <row r="7" spans="1:18" s="77" customFormat="1" ht="21.75" customHeight="1">
      <c r="A7" s="341"/>
      <c r="B7" s="342"/>
      <c r="C7" s="347"/>
      <c r="D7" s="348"/>
      <c r="E7" s="350"/>
      <c r="F7" s="348"/>
      <c r="G7" s="350"/>
      <c r="H7" s="348"/>
      <c r="I7" s="350"/>
      <c r="J7" s="348"/>
      <c r="K7" s="350"/>
      <c r="L7" s="348"/>
      <c r="M7" s="353"/>
      <c r="N7" s="354"/>
      <c r="O7" s="357"/>
      <c r="P7" s="358"/>
      <c r="Q7" s="360"/>
      <c r="R7" s="362"/>
    </row>
    <row r="8" spans="1:18" s="77" customFormat="1" ht="33">
      <c r="A8" s="343"/>
      <c r="B8" s="344"/>
      <c r="C8" s="78" t="s">
        <v>30</v>
      </c>
      <c r="D8" s="79" t="s">
        <v>130</v>
      </c>
      <c r="E8" s="78" t="s">
        <v>30</v>
      </c>
      <c r="F8" s="78" t="s">
        <v>31</v>
      </c>
      <c r="G8" s="78" t="s">
        <v>30</v>
      </c>
      <c r="H8" s="78" t="s">
        <v>31</v>
      </c>
      <c r="I8" s="78" t="s">
        <v>30</v>
      </c>
      <c r="J8" s="78" t="s">
        <v>31</v>
      </c>
      <c r="K8" s="78" t="s">
        <v>30</v>
      </c>
      <c r="L8" s="78" t="s">
        <v>31</v>
      </c>
      <c r="M8" s="78" t="s">
        <v>30</v>
      </c>
      <c r="N8" s="79" t="s">
        <v>127</v>
      </c>
      <c r="O8" s="78" t="s">
        <v>30</v>
      </c>
      <c r="P8" s="80" t="s">
        <v>127</v>
      </c>
      <c r="Q8" s="78" t="s">
        <v>30</v>
      </c>
      <c r="R8" s="78" t="s">
        <v>30</v>
      </c>
    </row>
    <row r="9" spans="1:18" s="77" customFormat="1" ht="15.75" customHeight="1">
      <c r="A9" s="273" t="s">
        <v>32</v>
      </c>
      <c r="B9" s="274"/>
      <c r="C9" s="81">
        <v>770301</v>
      </c>
      <c r="D9" s="81">
        <v>28363950.543803</v>
      </c>
      <c r="E9" s="81">
        <v>7</v>
      </c>
      <c r="F9" s="81">
        <v>56.8</v>
      </c>
      <c r="G9" s="81">
        <v>4</v>
      </c>
      <c r="H9" s="81">
        <v>8.0172</v>
      </c>
      <c r="I9" s="81">
        <v>578181</v>
      </c>
      <c r="J9" s="81">
        <v>3016284.267747</v>
      </c>
      <c r="K9" s="81">
        <v>186446</v>
      </c>
      <c r="L9" s="81">
        <v>25105112.218767</v>
      </c>
      <c r="M9" s="81">
        <v>5617</v>
      </c>
      <c r="N9" s="81">
        <v>236234.167462</v>
      </c>
      <c r="O9" s="81">
        <v>46</v>
      </c>
      <c r="P9" s="81">
        <v>6255.072627</v>
      </c>
      <c r="Q9" s="81">
        <v>4812</v>
      </c>
      <c r="R9" s="81">
        <v>93</v>
      </c>
    </row>
    <row r="10" spans="1:18" s="77" customFormat="1" ht="15.75" customHeight="1">
      <c r="A10" s="275" t="s">
        <v>216</v>
      </c>
      <c r="B10" s="276"/>
      <c r="C10" s="81">
        <v>768541</v>
      </c>
      <c r="D10" s="81">
        <v>28336086.384575</v>
      </c>
      <c r="E10" s="81">
        <v>7</v>
      </c>
      <c r="F10" s="81">
        <v>56.8</v>
      </c>
      <c r="G10" s="81">
        <v>4</v>
      </c>
      <c r="H10" s="81">
        <v>8.0172</v>
      </c>
      <c r="I10" s="81">
        <v>576803</v>
      </c>
      <c r="J10" s="81">
        <v>3007444.049869</v>
      </c>
      <c r="K10" s="81">
        <v>186064</v>
      </c>
      <c r="L10" s="81">
        <v>25086088.277417</v>
      </c>
      <c r="M10" s="81">
        <v>5617</v>
      </c>
      <c r="N10" s="81">
        <v>236234.167462</v>
      </c>
      <c r="O10" s="81">
        <v>46</v>
      </c>
      <c r="P10" s="81">
        <v>6255.072627</v>
      </c>
      <c r="Q10" s="81">
        <v>4812</v>
      </c>
      <c r="R10" s="81">
        <v>93</v>
      </c>
    </row>
    <row r="11" spans="1:18" s="77" customFormat="1" ht="15.75" customHeight="1">
      <c r="A11" s="277" t="s">
        <v>256</v>
      </c>
      <c r="B11" s="278"/>
      <c r="C11" s="81">
        <v>148821</v>
      </c>
      <c r="D11" s="81">
        <v>2689113.087459</v>
      </c>
      <c r="E11" s="81">
        <v>2</v>
      </c>
      <c r="F11" s="81">
        <v>13.75</v>
      </c>
      <c r="G11" s="81">
        <v>0</v>
      </c>
      <c r="H11" s="81">
        <v>0</v>
      </c>
      <c r="I11" s="81">
        <v>117419</v>
      </c>
      <c r="J11" s="81">
        <v>531665.712894</v>
      </c>
      <c r="K11" s="81">
        <v>30750</v>
      </c>
      <c r="L11" s="81">
        <v>2138307.536971</v>
      </c>
      <c r="M11" s="81">
        <v>645</v>
      </c>
      <c r="N11" s="81">
        <v>19104.587594</v>
      </c>
      <c r="O11" s="81">
        <v>5</v>
      </c>
      <c r="P11" s="81">
        <v>21.5</v>
      </c>
      <c r="Q11" s="81">
        <v>391</v>
      </c>
      <c r="R11" s="81">
        <v>26</v>
      </c>
    </row>
    <row r="12" spans="1:18" s="77" customFormat="1" ht="15.75" customHeight="1">
      <c r="A12" s="277" t="s">
        <v>255</v>
      </c>
      <c r="B12" s="278"/>
      <c r="C12" s="81">
        <v>177519</v>
      </c>
      <c r="D12" s="81">
        <v>14727562.422954</v>
      </c>
      <c r="E12" s="81">
        <v>1</v>
      </c>
      <c r="F12" s="81">
        <v>0.15</v>
      </c>
      <c r="G12" s="81">
        <v>1</v>
      </c>
      <c r="H12" s="81">
        <v>0.46</v>
      </c>
      <c r="I12" s="81">
        <v>115430</v>
      </c>
      <c r="J12" s="81">
        <v>811796.533721</v>
      </c>
      <c r="K12" s="81">
        <v>58366</v>
      </c>
      <c r="L12" s="81">
        <v>13745312.463875</v>
      </c>
      <c r="M12" s="81">
        <v>3692</v>
      </c>
      <c r="N12" s="81">
        <v>164399.435478</v>
      </c>
      <c r="O12" s="81">
        <v>29</v>
      </c>
      <c r="P12" s="81">
        <v>6053.37988</v>
      </c>
      <c r="Q12" s="81">
        <v>3086</v>
      </c>
      <c r="R12" s="81">
        <v>30</v>
      </c>
    </row>
    <row r="13" spans="1:18" s="77" customFormat="1" ht="15.75" customHeight="1">
      <c r="A13" s="277" t="s">
        <v>284</v>
      </c>
      <c r="B13" s="278"/>
      <c r="C13" s="81">
        <v>70306</v>
      </c>
      <c r="D13" s="81">
        <v>1689074.048181</v>
      </c>
      <c r="E13" s="81">
        <v>0</v>
      </c>
      <c r="F13" s="81">
        <v>0</v>
      </c>
      <c r="G13" s="81">
        <v>0</v>
      </c>
      <c r="H13" s="81">
        <v>0</v>
      </c>
      <c r="I13" s="81">
        <v>54824</v>
      </c>
      <c r="J13" s="81">
        <v>267817.168788</v>
      </c>
      <c r="K13" s="81">
        <v>15274</v>
      </c>
      <c r="L13" s="81">
        <v>1411415.842448</v>
      </c>
      <c r="M13" s="81">
        <v>202</v>
      </c>
      <c r="N13" s="81">
        <v>9803.844198</v>
      </c>
      <c r="O13" s="81">
        <v>6</v>
      </c>
      <c r="P13" s="81">
        <v>37.192747</v>
      </c>
      <c r="Q13" s="81">
        <v>155</v>
      </c>
      <c r="R13" s="81">
        <v>13</v>
      </c>
    </row>
    <row r="14" spans="1:18" s="77" customFormat="1" ht="15.75" customHeight="1">
      <c r="A14" s="277" t="s">
        <v>212</v>
      </c>
      <c r="B14" s="278"/>
      <c r="C14" s="81">
        <v>117567</v>
      </c>
      <c r="D14" s="81">
        <v>2178000.311173</v>
      </c>
      <c r="E14" s="81">
        <v>0</v>
      </c>
      <c r="F14" s="81">
        <v>0</v>
      </c>
      <c r="G14" s="81">
        <v>1</v>
      </c>
      <c r="H14" s="81">
        <v>1.8072</v>
      </c>
      <c r="I14" s="81">
        <v>90673</v>
      </c>
      <c r="J14" s="81">
        <v>402645.917518</v>
      </c>
      <c r="K14" s="81">
        <v>26428</v>
      </c>
      <c r="L14" s="81">
        <v>1762384.554927</v>
      </c>
      <c r="M14" s="81">
        <v>465</v>
      </c>
      <c r="N14" s="81">
        <v>12968.031528</v>
      </c>
      <c r="O14" s="81">
        <v>0</v>
      </c>
      <c r="P14" s="81">
        <v>0</v>
      </c>
      <c r="Q14" s="81">
        <v>569</v>
      </c>
      <c r="R14" s="81">
        <v>7</v>
      </c>
    </row>
    <row r="15" spans="1:18" s="77" customFormat="1" ht="15.75" customHeight="1">
      <c r="A15" s="277" t="s">
        <v>213</v>
      </c>
      <c r="B15" s="278"/>
      <c r="C15" s="81">
        <v>44239</v>
      </c>
      <c r="D15" s="81">
        <v>1106137.108942</v>
      </c>
      <c r="E15" s="81">
        <v>0</v>
      </c>
      <c r="F15" s="81">
        <v>0</v>
      </c>
      <c r="G15" s="81">
        <v>0</v>
      </c>
      <c r="H15" s="81">
        <v>0</v>
      </c>
      <c r="I15" s="81">
        <v>34018</v>
      </c>
      <c r="J15" s="81">
        <v>178348.035696</v>
      </c>
      <c r="K15" s="81">
        <v>10137</v>
      </c>
      <c r="L15" s="81">
        <v>926177.917938</v>
      </c>
      <c r="M15" s="81">
        <v>84</v>
      </c>
      <c r="N15" s="81">
        <v>1611.155308</v>
      </c>
      <c r="O15" s="81">
        <v>0</v>
      </c>
      <c r="P15" s="81">
        <v>0</v>
      </c>
      <c r="Q15" s="81">
        <v>82</v>
      </c>
      <c r="R15" s="81">
        <v>3</v>
      </c>
    </row>
    <row r="16" spans="1:18" s="77" customFormat="1" ht="15.75" customHeight="1">
      <c r="A16" s="279" t="s">
        <v>217</v>
      </c>
      <c r="B16" s="276"/>
      <c r="C16" s="81">
        <v>86111</v>
      </c>
      <c r="D16" s="81">
        <v>2295411.630792</v>
      </c>
      <c r="E16" s="81">
        <v>1</v>
      </c>
      <c r="F16" s="81">
        <v>25</v>
      </c>
      <c r="G16" s="81">
        <v>2</v>
      </c>
      <c r="H16" s="81">
        <v>5.75</v>
      </c>
      <c r="I16" s="81">
        <v>68860</v>
      </c>
      <c r="J16" s="81">
        <v>328376.911665</v>
      </c>
      <c r="K16" s="81">
        <v>17040</v>
      </c>
      <c r="L16" s="81">
        <v>1952464.641079</v>
      </c>
      <c r="M16" s="81">
        <v>207</v>
      </c>
      <c r="N16" s="81">
        <v>14467.328048</v>
      </c>
      <c r="O16" s="81">
        <v>1</v>
      </c>
      <c r="P16" s="81">
        <v>72</v>
      </c>
      <c r="Q16" s="81">
        <v>261</v>
      </c>
      <c r="R16" s="81">
        <v>6</v>
      </c>
    </row>
    <row r="17" spans="1:18" s="77" customFormat="1" ht="15.75" customHeight="1">
      <c r="A17" s="277" t="s">
        <v>218</v>
      </c>
      <c r="B17" s="278"/>
      <c r="C17" s="81">
        <v>7317</v>
      </c>
      <c r="D17" s="81">
        <v>104528.667531</v>
      </c>
      <c r="E17" s="81">
        <v>1</v>
      </c>
      <c r="F17" s="81">
        <v>16.68</v>
      </c>
      <c r="G17" s="81">
        <v>0</v>
      </c>
      <c r="H17" s="81">
        <v>0</v>
      </c>
      <c r="I17" s="81">
        <v>5828</v>
      </c>
      <c r="J17" s="81">
        <v>32865.409331</v>
      </c>
      <c r="K17" s="81">
        <v>1477</v>
      </c>
      <c r="L17" s="81">
        <v>71536.3782</v>
      </c>
      <c r="M17" s="81">
        <v>11</v>
      </c>
      <c r="N17" s="81">
        <v>110.2</v>
      </c>
      <c r="O17" s="81">
        <v>0</v>
      </c>
      <c r="P17" s="81">
        <v>0</v>
      </c>
      <c r="Q17" s="81">
        <v>5</v>
      </c>
      <c r="R17" s="81">
        <v>0</v>
      </c>
    </row>
    <row r="18" spans="1:18" s="77" customFormat="1" ht="15.75" customHeight="1">
      <c r="A18" s="277" t="s">
        <v>219</v>
      </c>
      <c r="B18" s="278"/>
      <c r="C18" s="81">
        <v>15835</v>
      </c>
      <c r="D18" s="81">
        <v>637531.82085</v>
      </c>
      <c r="E18" s="81">
        <v>0</v>
      </c>
      <c r="F18" s="81">
        <v>0</v>
      </c>
      <c r="G18" s="81">
        <v>0</v>
      </c>
      <c r="H18" s="81">
        <v>0</v>
      </c>
      <c r="I18" s="81">
        <v>11194</v>
      </c>
      <c r="J18" s="81">
        <v>58259.232305</v>
      </c>
      <c r="K18" s="81">
        <v>4507</v>
      </c>
      <c r="L18" s="81">
        <v>576139.534218</v>
      </c>
      <c r="M18" s="81">
        <v>132</v>
      </c>
      <c r="N18" s="81">
        <v>3087.554327</v>
      </c>
      <c r="O18" s="81">
        <v>2</v>
      </c>
      <c r="P18" s="81">
        <v>45.5</v>
      </c>
      <c r="Q18" s="81">
        <v>72</v>
      </c>
      <c r="R18" s="81">
        <v>1</v>
      </c>
    </row>
    <row r="19" spans="1:18" s="77" customFormat="1" ht="15.75" customHeight="1">
      <c r="A19" s="277" t="s">
        <v>220</v>
      </c>
      <c r="B19" s="278"/>
      <c r="C19" s="81">
        <v>8635</v>
      </c>
      <c r="D19" s="81">
        <v>299412.000099</v>
      </c>
      <c r="E19" s="81">
        <v>0</v>
      </c>
      <c r="F19" s="81">
        <v>0</v>
      </c>
      <c r="G19" s="81">
        <v>0</v>
      </c>
      <c r="H19" s="81">
        <v>0</v>
      </c>
      <c r="I19" s="81">
        <v>6590</v>
      </c>
      <c r="J19" s="81">
        <v>32279.379739</v>
      </c>
      <c r="K19" s="81">
        <v>2038</v>
      </c>
      <c r="L19" s="81">
        <v>266212.99646</v>
      </c>
      <c r="M19" s="81">
        <v>7</v>
      </c>
      <c r="N19" s="81">
        <v>919.6239</v>
      </c>
      <c r="O19" s="81">
        <v>0</v>
      </c>
      <c r="P19" s="81">
        <v>0</v>
      </c>
      <c r="Q19" s="81">
        <v>14</v>
      </c>
      <c r="R19" s="81">
        <v>0</v>
      </c>
    </row>
    <row r="20" spans="1:18" s="77" customFormat="1" ht="15.75" customHeight="1">
      <c r="A20" s="277" t="s">
        <v>221</v>
      </c>
      <c r="B20" s="278"/>
      <c r="C20" s="81">
        <v>30137</v>
      </c>
      <c r="D20" s="81">
        <v>647591.340771</v>
      </c>
      <c r="E20" s="81">
        <v>1</v>
      </c>
      <c r="F20" s="81">
        <v>0.02</v>
      </c>
      <c r="G20" s="81">
        <v>0</v>
      </c>
      <c r="H20" s="81">
        <v>0</v>
      </c>
      <c r="I20" s="81">
        <v>23281</v>
      </c>
      <c r="J20" s="81">
        <v>103611.565856</v>
      </c>
      <c r="K20" s="81">
        <v>6818</v>
      </c>
      <c r="L20" s="81">
        <v>542858.841661</v>
      </c>
      <c r="M20" s="81">
        <v>36</v>
      </c>
      <c r="N20" s="81">
        <v>1098.913254</v>
      </c>
      <c r="O20" s="81">
        <v>1</v>
      </c>
      <c r="P20" s="81">
        <v>22</v>
      </c>
      <c r="Q20" s="81">
        <v>45</v>
      </c>
      <c r="R20" s="81">
        <v>0</v>
      </c>
    </row>
    <row r="21" spans="1:18" s="77" customFormat="1" ht="15.75" customHeight="1">
      <c r="A21" s="277" t="s">
        <v>222</v>
      </c>
      <c r="B21" s="278"/>
      <c r="C21" s="81">
        <v>6250</v>
      </c>
      <c r="D21" s="81">
        <v>125369.975621</v>
      </c>
      <c r="E21" s="81">
        <v>0</v>
      </c>
      <c r="F21" s="81">
        <v>0</v>
      </c>
      <c r="G21" s="81">
        <v>0</v>
      </c>
      <c r="H21" s="81">
        <v>0</v>
      </c>
      <c r="I21" s="81">
        <v>4839</v>
      </c>
      <c r="J21" s="81">
        <v>22414.675339</v>
      </c>
      <c r="K21" s="81">
        <v>1404</v>
      </c>
      <c r="L21" s="81">
        <v>102890.635282</v>
      </c>
      <c r="M21" s="81">
        <v>7</v>
      </c>
      <c r="N21" s="81">
        <v>64.665</v>
      </c>
      <c r="O21" s="81">
        <v>0</v>
      </c>
      <c r="P21" s="81">
        <v>0</v>
      </c>
      <c r="Q21" s="81">
        <v>5</v>
      </c>
      <c r="R21" s="81">
        <v>1</v>
      </c>
    </row>
    <row r="22" spans="1:18" s="77" customFormat="1" ht="15.75" customHeight="1">
      <c r="A22" s="277" t="s">
        <v>223</v>
      </c>
      <c r="B22" s="278"/>
      <c r="C22" s="81">
        <v>8533</v>
      </c>
      <c r="D22" s="81">
        <v>298416.085725</v>
      </c>
      <c r="E22" s="81">
        <v>1</v>
      </c>
      <c r="F22" s="81">
        <v>1.2</v>
      </c>
      <c r="G22" s="81">
        <v>0</v>
      </c>
      <c r="H22" s="81">
        <v>0</v>
      </c>
      <c r="I22" s="81">
        <v>6949</v>
      </c>
      <c r="J22" s="81">
        <v>40389.129393</v>
      </c>
      <c r="K22" s="81">
        <v>1573</v>
      </c>
      <c r="L22" s="81">
        <v>254714.47952</v>
      </c>
      <c r="M22" s="81">
        <v>10</v>
      </c>
      <c r="N22" s="81">
        <v>3311.276812</v>
      </c>
      <c r="O22" s="81">
        <v>0</v>
      </c>
      <c r="P22" s="81">
        <v>0</v>
      </c>
      <c r="Q22" s="81">
        <v>6</v>
      </c>
      <c r="R22" s="81">
        <v>0</v>
      </c>
    </row>
    <row r="23" spans="1:18" s="77" customFormat="1" ht="15.75" customHeight="1">
      <c r="A23" s="277" t="s">
        <v>224</v>
      </c>
      <c r="B23" s="278"/>
      <c r="C23" s="81">
        <v>5554</v>
      </c>
      <c r="D23" s="81">
        <v>85534.353315</v>
      </c>
      <c r="E23" s="81">
        <v>0</v>
      </c>
      <c r="F23" s="81">
        <v>0</v>
      </c>
      <c r="G23" s="81">
        <v>0</v>
      </c>
      <c r="H23" s="81">
        <v>0</v>
      </c>
      <c r="I23" s="81">
        <v>4338</v>
      </c>
      <c r="J23" s="81">
        <v>21344.751834</v>
      </c>
      <c r="K23" s="81">
        <v>1208</v>
      </c>
      <c r="L23" s="81">
        <v>64165.351481</v>
      </c>
      <c r="M23" s="81">
        <v>7</v>
      </c>
      <c r="N23" s="81">
        <v>23.75</v>
      </c>
      <c r="O23" s="81">
        <v>1</v>
      </c>
      <c r="P23" s="81">
        <v>0.5</v>
      </c>
      <c r="Q23" s="81">
        <v>3</v>
      </c>
      <c r="R23" s="81">
        <v>0</v>
      </c>
    </row>
    <row r="24" spans="1:18" s="77" customFormat="1" ht="15.75" customHeight="1">
      <c r="A24" s="277" t="s">
        <v>225</v>
      </c>
      <c r="B24" s="278"/>
      <c r="C24" s="81">
        <v>8826</v>
      </c>
      <c r="D24" s="81">
        <v>124636.367496</v>
      </c>
      <c r="E24" s="81">
        <v>0</v>
      </c>
      <c r="F24" s="81">
        <v>0</v>
      </c>
      <c r="G24" s="81">
        <v>0</v>
      </c>
      <c r="H24" s="81">
        <v>0</v>
      </c>
      <c r="I24" s="81">
        <v>7266</v>
      </c>
      <c r="J24" s="81">
        <v>35349.609746</v>
      </c>
      <c r="K24" s="81">
        <v>1556</v>
      </c>
      <c r="L24" s="81">
        <v>89256.15775</v>
      </c>
      <c r="M24" s="81">
        <v>4</v>
      </c>
      <c r="N24" s="81">
        <v>30.6</v>
      </c>
      <c r="O24" s="81">
        <v>0</v>
      </c>
      <c r="P24" s="81">
        <v>0</v>
      </c>
      <c r="Q24" s="81">
        <v>15</v>
      </c>
      <c r="R24" s="81">
        <v>2</v>
      </c>
    </row>
    <row r="25" spans="1:18" s="77" customFormat="1" ht="15.75" customHeight="1">
      <c r="A25" s="277" t="s">
        <v>211</v>
      </c>
      <c r="B25" s="278"/>
      <c r="C25" s="81">
        <v>1795</v>
      </c>
      <c r="D25" s="81">
        <v>19385.49259</v>
      </c>
      <c r="E25" s="81">
        <v>0</v>
      </c>
      <c r="F25" s="81">
        <v>0</v>
      </c>
      <c r="G25" s="81">
        <v>0</v>
      </c>
      <c r="H25" s="81">
        <v>0</v>
      </c>
      <c r="I25" s="81">
        <v>1451</v>
      </c>
      <c r="J25" s="81">
        <v>7462.94148</v>
      </c>
      <c r="K25" s="81">
        <v>341</v>
      </c>
      <c r="L25" s="81">
        <v>11881.55111</v>
      </c>
      <c r="M25" s="81">
        <v>3</v>
      </c>
      <c r="N25" s="81">
        <v>41</v>
      </c>
      <c r="O25" s="81">
        <v>0</v>
      </c>
      <c r="P25" s="81">
        <v>0</v>
      </c>
      <c r="Q25" s="81">
        <v>5</v>
      </c>
      <c r="R25" s="81">
        <v>0</v>
      </c>
    </row>
    <row r="26" spans="1:18" s="77" customFormat="1" ht="15.75" customHeight="1">
      <c r="A26" s="277" t="s">
        <v>226</v>
      </c>
      <c r="B26" s="278"/>
      <c r="C26" s="81">
        <v>4101</v>
      </c>
      <c r="D26" s="81">
        <v>82869.137839</v>
      </c>
      <c r="E26" s="81">
        <v>0</v>
      </c>
      <c r="F26" s="81">
        <v>0</v>
      </c>
      <c r="G26" s="81">
        <v>0</v>
      </c>
      <c r="H26" s="81">
        <v>0</v>
      </c>
      <c r="I26" s="81">
        <v>3154</v>
      </c>
      <c r="J26" s="81">
        <v>16272.355448</v>
      </c>
      <c r="K26" s="81">
        <v>943</v>
      </c>
      <c r="L26" s="81">
        <v>63703.564485</v>
      </c>
      <c r="M26" s="81">
        <v>4</v>
      </c>
      <c r="N26" s="81">
        <v>2893.217906</v>
      </c>
      <c r="O26" s="81">
        <v>0</v>
      </c>
      <c r="P26" s="81">
        <v>0</v>
      </c>
      <c r="Q26" s="81">
        <v>6</v>
      </c>
      <c r="R26" s="81">
        <v>0</v>
      </c>
    </row>
    <row r="27" spans="1:18" s="77" customFormat="1" ht="15.75" customHeight="1">
      <c r="A27" s="277" t="s">
        <v>227</v>
      </c>
      <c r="B27" s="278"/>
      <c r="C27" s="81">
        <v>1117</v>
      </c>
      <c r="D27" s="81">
        <v>14941.616333</v>
      </c>
      <c r="E27" s="81">
        <v>0</v>
      </c>
      <c r="F27" s="81">
        <v>0</v>
      </c>
      <c r="G27" s="81">
        <v>0</v>
      </c>
      <c r="H27" s="81">
        <v>0</v>
      </c>
      <c r="I27" s="81">
        <v>886</v>
      </c>
      <c r="J27" s="81">
        <v>5287.351438</v>
      </c>
      <c r="K27" s="81">
        <v>231</v>
      </c>
      <c r="L27" s="81">
        <v>9654.264895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</row>
    <row r="28" spans="1:18" s="77" customFormat="1" ht="15.75" customHeight="1">
      <c r="A28" s="277" t="s">
        <v>228</v>
      </c>
      <c r="B28" s="278"/>
      <c r="C28" s="81">
        <v>6482</v>
      </c>
      <c r="D28" s="81">
        <v>85862.748496</v>
      </c>
      <c r="E28" s="81">
        <v>0</v>
      </c>
      <c r="F28" s="81">
        <v>0</v>
      </c>
      <c r="G28" s="81">
        <v>0</v>
      </c>
      <c r="H28" s="81">
        <v>0</v>
      </c>
      <c r="I28" s="81">
        <v>5412</v>
      </c>
      <c r="J28" s="81">
        <v>19451.813256</v>
      </c>
      <c r="K28" s="81">
        <v>1066</v>
      </c>
      <c r="L28" s="81">
        <v>66395.23524</v>
      </c>
      <c r="M28" s="81">
        <v>4</v>
      </c>
      <c r="N28" s="81">
        <v>15.7</v>
      </c>
      <c r="O28" s="81">
        <v>0</v>
      </c>
      <c r="P28" s="81">
        <v>0</v>
      </c>
      <c r="Q28" s="81">
        <v>8</v>
      </c>
      <c r="R28" s="81">
        <v>0</v>
      </c>
    </row>
    <row r="29" spans="1:18" s="77" customFormat="1" ht="15.75" customHeight="1">
      <c r="A29" s="277" t="s">
        <v>229</v>
      </c>
      <c r="B29" s="278"/>
      <c r="C29" s="81">
        <v>13826</v>
      </c>
      <c r="D29" s="81">
        <v>1043717.223259</v>
      </c>
      <c r="E29" s="81">
        <v>0</v>
      </c>
      <c r="F29" s="81">
        <v>0</v>
      </c>
      <c r="G29" s="81">
        <v>0</v>
      </c>
      <c r="H29" s="81">
        <v>0</v>
      </c>
      <c r="I29" s="81">
        <v>9920</v>
      </c>
      <c r="J29" s="81">
        <v>56207.752573</v>
      </c>
      <c r="K29" s="81">
        <v>3814</v>
      </c>
      <c r="L29" s="81">
        <v>985254.936577</v>
      </c>
      <c r="M29" s="81">
        <v>91</v>
      </c>
      <c r="N29" s="81">
        <v>2251.534109</v>
      </c>
      <c r="O29" s="81">
        <v>1</v>
      </c>
      <c r="P29" s="81">
        <v>3</v>
      </c>
      <c r="Q29" s="81">
        <v>72</v>
      </c>
      <c r="R29" s="81">
        <v>4</v>
      </c>
    </row>
    <row r="30" spans="1:18" s="77" customFormat="1" ht="15.75" customHeight="1">
      <c r="A30" s="277" t="s">
        <v>230</v>
      </c>
      <c r="B30" s="278"/>
      <c r="C30" s="81">
        <v>5570</v>
      </c>
      <c r="D30" s="81">
        <v>80990.945149</v>
      </c>
      <c r="E30" s="81">
        <v>0</v>
      </c>
      <c r="F30" s="81">
        <v>0</v>
      </c>
      <c r="G30" s="81">
        <v>0</v>
      </c>
      <c r="H30" s="81">
        <v>0</v>
      </c>
      <c r="I30" s="81">
        <v>4471</v>
      </c>
      <c r="J30" s="81">
        <v>35597.801849</v>
      </c>
      <c r="K30" s="81">
        <v>1093</v>
      </c>
      <c r="L30" s="81">
        <v>45361.3933</v>
      </c>
      <c r="M30" s="81">
        <v>6</v>
      </c>
      <c r="N30" s="81">
        <v>31.75</v>
      </c>
      <c r="O30" s="81">
        <v>0</v>
      </c>
      <c r="P30" s="81">
        <v>0</v>
      </c>
      <c r="Q30" s="81">
        <v>12</v>
      </c>
      <c r="R30" s="81">
        <v>0</v>
      </c>
    </row>
    <row r="31" spans="1:18" s="77" customFormat="1" ht="15.75" customHeight="1">
      <c r="A31" s="275" t="s">
        <v>231</v>
      </c>
      <c r="B31" s="276"/>
      <c r="C31" s="81">
        <v>1760</v>
      </c>
      <c r="D31" s="81">
        <v>27864.159228</v>
      </c>
      <c r="E31" s="81">
        <v>0</v>
      </c>
      <c r="F31" s="81">
        <v>0</v>
      </c>
      <c r="G31" s="81">
        <v>0</v>
      </c>
      <c r="H31" s="81">
        <v>0</v>
      </c>
      <c r="I31" s="81">
        <v>1378</v>
      </c>
      <c r="J31" s="81">
        <v>8840.217878</v>
      </c>
      <c r="K31" s="81">
        <v>382</v>
      </c>
      <c r="L31" s="81">
        <v>19023.94135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</row>
    <row r="32" spans="1:18" s="77" customFormat="1" ht="15.75" customHeight="1">
      <c r="A32" s="281" t="s">
        <v>33</v>
      </c>
      <c r="B32" s="282"/>
      <c r="C32" s="81">
        <v>1511</v>
      </c>
      <c r="D32" s="81">
        <v>25578.208228</v>
      </c>
      <c r="E32" s="81">
        <v>0</v>
      </c>
      <c r="F32" s="81">
        <v>0</v>
      </c>
      <c r="G32" s="81">
        <v>0</v>
      </c>
      <c r="H32" s="81">
        <v>0</v>
      </c>
      <c r="I32" s="81">
        <v>1179</v>
      </c>
      <c r="J32" s="81">
        <v>7553.597878</v>
      </c>
      <c r="K32" s="81">
        <v>332</v>
      </c>
      <c r="L32" s="81">
        <v>18024.61035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</row>
    <row r="33" spans="1:18" s="77" customFormat="1" ht="15.75" customHeight="1">
      <c r="A33" s="283" t="s">
        <v>34</v>
      </c>
      <c r="B33" s="284"/>
      <c r="C33" s="81">
        <v>249</v>
      </c>
      <c r="D33" s="81">
        <v>2285.951</v>
      </c>
      <c r="E33" s="81">
        <v>0</v>
      </c>
      <c r="F33" s="81">
        <v>0</v>
      </c>
      <c r="G33" s="81">
        <v>0</v>
      </c>
      <c r="H33" s="81">
        <v>0</v>
      </c>
      <c r="I33" s="81">
        <v>199</v>
      </c>
      <c r="J33" s="81">
        <v>1286.62</v>
      </c>
      <c r="K33" s="81">
        <v>50</v>
      </c>
      <c r="L33" s="81">
        <v>999.331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</row>
    <row r="34" spans="1:18" ht="24.75" customHeight="1">
      <c r="A34" s="82" t="s">
        <v>35</v>
      </c>
      <c r="B34" s="82"/>
      <c r="C34" s="82"/>
      <c r="D34" s="82"/>
      <c r="E34" s="82" t="s">
        <v>36</v>
      </c>
      <c r="F34" s="82"/>
      <c r="G34" s="82"/>
      <c r="H34" s="83" t="s">
        <v>37</v>
      </c>
      <c r="I34" s="83"/>
      <c r="J34" s="82"/>
      <c r="K34" s="82"/>
      <c r="L34" s="83" t="s">
        <v>38</v>
      </c>
      <c r="M34" s="84"/>
      <c r="N34" s="84"/>
      <c r="O34" s="84"/>
      <c r="P34" s="84"/>
      <c r="Q34" s="84"/>
      <c r="R34" s="205" t="str">
        <f>'2491-00-01'!V34</f>
        <v>中華民國112年12月20日編製</v>
      </c>
    </row>
    <row r="35" spans="8:18" ht="19.5" customHeight="1">
      <c r="H35" s="65" t="s">
        <v>39</v>
      </c>
      <c r="L35" s="73"/>
      <c r="M35" s="73"/>
      <c r="N35" s="73"/>
      <c r="O35" s="73"/>
      <c r="P35" s="73"/>
      <c r="Q35" s="73"/>
      <c r="R35" s="85" t="s">
        <v>282</v>
      </c>
    </row>
    <row r="36" spans="1:18" s="145" customFormat="1" ht="15.75" customHeight="1">
      <c r="A36" s="143" t="s">
        <v>41</v>
      </c>
      <c r="B36" s="207" t="s">
        <v>373</v>
      </c>
      <c r="C36" s="147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1:18" s="169" customFormat="1" ht="18" customHeight="1">
      <c r="A37" s="167"/>
      <c r="B37" s="214" t="s">
        <v>374</v>
      </c>
      <c r="C37" s="215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</row>
    <row r="38" spans="1:18" s="145" customFormat="1" ht="15" customHeight="1">
      <c r="A38" s="143" t="s">
        <v>42</v>
      </c>
      <c r="B38" s="140" t="s">
        <v>214</v>
      </c>
      <c r="C38" s="146"/>
      <c r="D38" s="146"/>
      <c r="E38" s="146"/>
      <c r="F38" s="146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s="145" customFormat="1" ht="15" customHeight="1">
      <c r="A39" s="148"/>
      <c r="B39" s="140" t="s">
        <v>259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</row>
    <row r="40" spans="1:18" s="145" customFormat="1" ht="15" customHeight="1">
      <c r="A40" s="148"/>
      <c r="B40" s="140" t="s">
        <v>287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</row>
    <row r="41" spans="1:18" ht="19.5" customHeight="1">
      <c r="A41" s="363" t="s">
        <v>128</v>
      </c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A3">
      <selection activeCell="M6" sqref="M6:Q7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213" t="s">
        <v>372</v>
      </c>
    </row>
    <row r="2" spans="1:18" ht="16.5" customHeight="1">
      <c r="A2" s="67" t="s">
        <v>129</v>
      </c>
      <c r="B2" s="69" t="s">
        <v>3</v>
      </c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7" t="s">
        <v>4</v>
      </c>
      <c r="R2" s="71" t="s">
        <v>131</v>
      </c>
    </row>
    <row r="3" spans="1:18" s="72" customFormat="1" ht="19.5" customHeight="1">
      <c r="A3" s="337" t="s">
        <v>239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</row>
    <row r="4" spans="1:18" ht="19.5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</row>
    <row r="5" spans="1:18" ht="19.5" customHeight="1">
      <c r="A5" s="73"/>
      <c r="B5" s="73"/>
      <c r="C5" s="73"/>
      <c r="E5" s="87"/>
      <c r="F5" s="315" t="str">
        <f>'2491-00-01'!H5</f>
        <v>中華民國112年11月底</v>
      </c>
      <c r="G5" s="315"/>
      <c r="H5" s="315"/>
      <c r="I5" s="315"/>
      <c r="J5" s="315"/>
      <c r="K5" s="315"/>
      <c r="L5" s="315"/>
      <c r="M5" s="73"/>
      <c r="N5" s="73"/>
      <c r="O5" s="73"/>
      <c r="P5" s="73"/>
      <c r="Q5" s="73"/>
      <c r="R5" s="75" t="s">
        <v>6</v>
      </c>
    </row>
    <row r="6" spans="1:18" s="77" customFormat="1" ht="12" customHeight="1">
      <c r="A6" s="364" t="s">
        <v>132</v>
      </c>
      <c r="B6" s="365"/>
      <c r="C6" s="345" t="s">
        <v>120</v>
      </c>
      <c r="D6" s="346"/>
      <c r="E6" s="349" t="s">
        <v>121</v>
      </c>
      <c r="F6" s="346"/>
      <c r="G6" s="349" t="s">
        <v>122</v>
      </c>
      <c r="H6" s="346"/>
      <c r="I6" s="349" t="s">
        <v>123</v>
      </c>
      <c r="J6" s="346"/>
      <c r="K6" s="349" t="s">
        <v>124</v>
      </c>
      <c r="L6" s="346"/>
      <c r="M6" s="351" t="s">
        <v>392</v>
      </c>
      <c r="N6" s="352"/>
      <c r="O6" s="364" t="s">
        <v>125</v>
      </c>
      <c r="P6" s="356"/>
      <c r="Q6" s="359" t="s">
        <v>393</v>
      </c>
      <c r="R6" s="361" t="s">
        <v>126</v>
      </c>
    </row>
    <row r="7" spans="1:18" s="77" customFormat="1" ht="22.5" customHeight="1">
      <c r="A7" s="366"/>
      <c r="B7" s="367"/>
      <c r="C7" s="347"/>
      <c r="D7" s="348"/>
      <c r="E7" s="350"/>
      <c r="F7" s="348"/>
      <c r="G7" s="350"/>
      <c r="H7" s="348"/>
      <c r="I7" s="350"/>
      <c r="J7" s="348"/>
      <c r="K7" s="350"/>
      <c r="L7" s="348"/>
      <c r="M7" s="353"/>
      <c r="N7" s="354"/>
      <c r="O7" s="368"/>
      <c r="P7" s="358"/>
      <c r="Q7" s="360"/>
      <c r="R7" s="362"/>
    </row>
    <row r="8" spans="1:18" s="77" customFormat="1" ht="33" customHeight="1">
      <c r="A8" s="368"/>
      <c r="B8" s="369"/>
      <c r="C8" s="78" t="s">
        <v>30</v>
      </c>
      <c r="D8" s="79" t="s">
        <v>130</v>
      </c>
      <c r="E8" s="78" t="s">
        <v>30</v>
      </c>
      <c r="F8" s="78" t="s">
        <v>31</v>
      </c>
      <c r="G8" s="78" t="s">
        <v>30</v>
      </c>
      <c r="H8" s="78" t="s">
        <v>31</v>
      </c>
      <c r="I8" s="78" t="s">
        <v>30</v>
      </c>
      <c r="J8" s="78" t="s">
        <v>31</v>
      </c>
      <c r="K8" s="78" t="s">
        <v>30</v>
      </c>
      <c r="L8" s="78" t="s">
        <v>31</v>
      </c>
      <c r="M8" s="78" t="s">
        <v>30</v>
      </c>
      <c r="N8" s="79" t="s">
        <v>127</v>
      </c>
      <c r="O8" s="78" t="s">
        <v>30</v>
      </c>
      <c r="P8" s="80" t="s">
        <v>127</v>
      </c>
      <c r="Q8" s="78" t="s">
        <v>30</v>
      </c>
      <c r="R8" s="78" t="s">
        <v>30</v>
      </c>
    </row>
    <row r="9" spans="1:18" s="77" customFormat="1" ht="15" customHeight="1">
      <c r="A9" s="55" t="s">
        <v>32</v>
      </c>
      <c r="B9" s="56"/>
      <c r="C9" s="81">
        <v>770301</v>
      </c>
      <c r="D9" s="81">
        <v>28363950.543803</v>
      </c>
      <c r="E9" s="81">
        <v>7</v>
      </c>
      <c r="F9" s="81">
        <v>56.8</v>
      </c>
      <c r="G9" s="81">
        <v>4</v>
      </c>
      <c r="H9" s="81">
        <v>8.0172</v>
      </c>
      <c r="I9" s="81">
        <v>578181</v>
      </c>
      <c r="J9" s="81">
        <v>3016284.267747</v>
      </c>
      <c r="K9" s="81">
        <v>186446</v>
      </c>
      <c r="L9" s="81">
        <v>25105112.218767</v>
      </c>
      <c r="M9" s="81">
        <v>5617</v>
      </c>
      <c r="N9" s="81">
        <v>236234.167462</v>
      </c>
      <c r="O9" s="81">
        <v>46</v>
      </c>
      <c r="P9" s="81">
        <v>6255.072627</v>
      </c>
      <c r="Q9" s="81">
        <v>4812</v>
      </c>
      <c r="R9" s="81">
        <v>93</v>
      </c>
    </row>
    <row r="10" spans="1:18" s="77" customFormat="1" ht="15" customHeight="1">
      <c r="A10" s="55" t="s">
        <v>63</v>
      </c>
      <c r="B10" s="56"/>
      <c r="C10" s="81">
        <v>19362</v>
      </c>
      <c r="D10" s="81">
        <v>696442.896869</v>
      </c>
      <c r="E10" s="81">
        <v>1</v>
      </c>
      <c r="F10" s="81">
        <v>16.68</v>
      </c>
      <c r="G10" s="81">
        <v>0</v>
      </c>
      <c r="H10" s="81">
        <v>0</v>
      </c>
      <c r="I10" s="81">
        <v>13231</v>
      </c>
      <c r="J10" s="81">
        <v>63502.153718</v>
      </c>
      <c r="K10" s="81">
        <v>6089</v>
      </c>
      <c r="L10" s="81">
        <v>632017.101268</v>
      </c>
      <c r="M10" s="81">
        <v>41</v>
      </c>
      <c r="N10" s="81">
        <v>906.961883</v>
      </c>
      <c r="O10" s="81">
        <v>0</v>
      </c>
      <c r="P10" s="81">
        <v>0</v>
      </c>
      <c r="Q10" s="81">
        <v>13</v>
      </c>
      <c r="R10" s="81">
        <v>0</v>
      </c>
    </row>
    <row r="11" spans="1:18" s="77" customFormat="1" ht="15" customHeight="1">
      <c r="A11" s="55" t="s">
        <v>64</v>
      </c>
      <c r="B11" s="56"/>
      <c r="C11" s="81">
        <v>4273</v>
      </c>
      <c r="D11" s="81">
        <v>363918.896538</v>
      </c>
      <c r="E11" s="81">
        <v>0</v>
      </c>
      <c r="F11" s="81">
        <v>0</v>
      </c>
      <c r="G11" s="81">
        <v>0</v>
      </c>
      <c r="H11" s="81">
        <v>0</v>
      </c>
      <c r="I11" s="81">
        <v>2958</v>
      </c>
      <c r="J11" s="81">
        <v>28503.244145</v>
      </c>
      <c r="K11" s="81">
        <v>1301</v>
      </c>
      <c r="L11" s="81">
        <v>333070.502393</v>
      </c>
      <c r="M11" s="81">
        <v>14</v>
      </c>
      <c r="N11" s="81">
        <v>2345.15</v>
      </c>
      <c r="O11" s="81">
        <v>0</v>
      </c>
      <c r="P11" s="81">
        <v>0</v>
      </c>
      <c r="Q11" s="81">
        <v>3</v>
      </c>
      <c r="R11" s="81">
        <v>0</v>
      </c>
    </row>
    <row r="12" spans="1:18" s="77" customFormat="1" ht="15" customHeight="1">
      <c r="A12" s="55" t="s">
        <v>65</v>
      </c>
      <c r="B12" s="56"/>
      <c r="C12" s="81">
        <v>201605</v>
      </c>
      <c r="D12" s="81">
        <v>8364219.68937</v>
      </c>
      <c r="E12" s="81">
        <v>0</v>
      </c>
      <c r="F12" s="81">
        <v>0</v>
      </c>
      <c r="G12" s="81">
        <v>1</v>
      </c>
      <c r="H12" s="81">
        <v>0.15</v>
      </c>
      <c r="I12" s="81">
        <v>141679</v>
      </c>
      <c r="J12" s="81">
        <v>694898.099346</v>
      </c>
      <c r="K12" s="81">
        <v>58808</v>
      </c>
      <c r="L12" s="81">
        <v>7612893.546191</v>
      </c>
      <c r="M12" s="81">
        <v>1111</v>
      </c>
      <c r="N12" s="81">
        <v>56403.393833</v>
      </c>
      <c r="O12" s="81">
        <v>6</v>
      </c>
      <c r="P12" s="81">
        <v>24.5</v>
      </c>
      <c r="Q12" s="81">
        <v>199</v>
      </c>
      <c r="R12" s="81">
        <v>28</v>
      </c>
    </row>
    <row r="13" spans="1:18" s="77" customFormat="1" ht="15" customHeight="1">
      <c r="A13" s="55" t="s">
        <v>66</v>
      </c>
      <c r="B13" s="56"/>
      <c r="C13" s="81">
        <v>19887</v>
      </c>
      <c r="D13" s="81">
        <v>477726.427003</v>
      </c>
      <c r="E13" s="81">
        <v>0</v>
      </c>
      <c r="F13" s="81">
        <v>0</v>
      </c>
      <c r="G13" s="81">
        <v>1</v>
      </c>
      <c r="H13" s="81">
        <v>0.15</v>
      </c>
      <c r="I13" s="81">
        <v>14679</v>
      </c>
      <c r="J13" s="81">
        <v>63215.455561</v>
      </c>
      <c r="K13" s="81">
        <v>5147</v>
      </c>
      <c r="L13" s="81">
        <v>413094.223427</v>
      </c>
      <c r="M13" s="81">
        <v>60</v>
      </c>
      <c r="N13" s="81">
        <v>1416.598015</v>
      </c>
      <c r="O13" s="81">
        <v>0</v>
      </c>
      <c r="P13" s="81">
        <v>0</v>
      </c>
      <c r="Q13" s="81">
        <v>10</v>
      </c>
      <c r="R13" s="81">
        <v>0</v>
      </c>
    </row>
    <row r="14" spans="1:18" s="77" customFormat="1" ht="15" customHeight="1">
      <c r="A14" s="55" t="s">
        <v>67</v>
      </c>
      <c r="B14" s="56"/>
      <c r="C14" s="81">
        <v>1708</v>
      </c>
      <c r="D14" s="81">
        <v>54960.031159</v>
      </c>
      <c r="E14" s="81">
        <v>0</v>
      </c>
      <c r="F14" s="81">
        <v>0</v>
      </c>
      <c r="G14" s="81">
        <v>0</v>
      </c>
      <c r="H14" s="81">
        <v>0</v>
      </c>
      <c r="I14" s="81">
        <v>1030</v>
      </c>
      <c r="J14" s="81">
        <v>3932.936241</v>
      </c>
      <c r="K14" s="81">
        <v>667</v>
      </c>
      <c r="L14" s="81">
        <v>50533.094918</v>
      </c>
      <c r="M14" s="81">
        <v>11</v>
      </c>
      <c r="N14" s="81">
        <v>494</v>
      </c>
      <c r="O14" s="81">
        <v>0</v>
      </c>
      <c r="P14" s="81">
        <v>0</v>
      </c>
      <c r="Q14" s="81">
        <v>0</v>
      </c>
      <c r="R14" s="81">
        <v>0</v>
      </c>
    </row>
    <row r="15" spans="1:18" s="77" customFormat="1" ht="15" customHeight="1">
      <c r="A15" s="55" t="s">
        <v>68</v>
      </c>
      <c r="B15" s="56"/>
      <c r="C15" s="81">
        <v>29</v>
      </c>
      <c r="D15" s="81">
        <v>54466.43105</v>
      </c>
      <c r="E15" s="81">
        <v>0</v>
      </c>
      <c r="F15" s="81">
        <v>0</v>
      </c>
      <c r="G15" s="81">
        <v>0</v>
      </c>
      <c r="H15" s="81">
        <v>0</v>
      </c>
      <c r="I15" s="81">
        <v>4</v>
      </c>
      <c r="J15" s="81">
        <v>107.2</v>
      </c>
      <c r="K15" s="81">
        <v>25</v>
      </c>
      <c r="L15" s="81">
        <v>54359.23105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</row>
    <row r="16" spans="1:18" s="77" customFormat="1" ht="15" customHeight="1">
      <c r="A16" s="55" t="s">
        <v>69</v>
      </c>
      <c r="B16" s="56"/>
      <c r="C16" s="81">
        <v>9227</v>
      </c>
      <c r="D16" s="81">
        <v>394431.311792</v>
      </c>
      <c r="E16" s="81">
        <v>0</v>
      </c>
      <c r="F16" s="81">
        <v>0</v>
      </c>
      <c r="G16" s="81">
        <v>0</v>
      </c>
      <c r="H16" s="81">
        <v>0</v>
      </c>
      <c r="I16" s="81">
        <v>5871</v>
      </c>
      <c r="J16" s="81">
        <v>33485.700392</v>
      </c>
      <c r="K16" s="81">
        <v>3325</v>
      </c>
      <c r="L16" s="81">
        <v>359703.9812</v>
      </c>
      <c r="M16" s="81">
        <v>31</v>
      </c>
      <c r="N16" s="81">
        <v>1241.6302</v>
      </c>
      <c r="O16" s="81">
        <v>0</v>
      </c>
      <c r="P16" s="81">
        <v>0</v>
      </c>
      <c r="Q16" s="81">
        <v>5</v>
      </c>
      <c r="R16" s="81">
        <v>0</v>
      </c>
    </row>
    <row r="17" spans="1:18" s="77" customFormat="1" ht="15" customHeight="1">
      <c r="A17" s="55" t="s">
        <v>70</v>
      </c>
      <c r="B17" s="56"/>
      <c r="C17" s="81">
        <v>5120</v>
      </c>
      <c r="D17" s="81">
        <v>89840.638549</v>
      </c>
      <c r="E17" s="81">
        <v>0</v>
      </c>
      <c r="F17" s="81">
        <v>0</v>
      </c>
      <c r="G17" s="81">
        <v>0</v>
      </c>
      <c r="H17" s="81">
        <v>0</v>
      </c>
      <c r="I17" s="81">
        <v>4033</v>
      </c>
      <c r="J17" s="81">
        <v>16530.82138</v>
      </c>
      <c r="K17" s="81">
        <v>1053</v>
      </c>
      <c r="L17" s="81">
        <v>71203.716169</v>
      </c>
      <c r="M17" s="81">
        <v>34</v>
      </c>
      <c r="N17" s="81">
        <v>2106.101</v>
      </c>
      <c r="O17" s="81">
        <v>0</v>
      </c>
      <c r="P17" s="81">
        <v>0</v>
      </c>
      <c r="Q17" s="81">
        <v>3</v>
      </c>
      <c r="R17" s="81">
        <v>0</v>
      </c>
    </row>
    <row r="18" spans="1:18" s="77" customFormat="1" ht="15" customHeight="1">
      <c r="A18" s="55" t="s">
        <v>71</v>
      </c>
      <c r="B18" s="56"/>
      <c r="C18" s="81">
        <v>1954</v>
      </c>
      <c r="D18" s="81">
        <v>34430.34052</v>
      </c>
      <c r="E18" s="81">
        <v>0</v>
      </c>
      <c r="F18" s="81">
        <v>0</v>
      </c>
      <c r="G18" s="81">
        <v>0</v>
      </c>
      <c r="H18" s="81">
        <v>0</v>
      </c>
      <c r="I18" s="81">
        <v>1418</v>
      </c>
      <c r="J18" s="81">
        <v>7084.63235</v>
      </c>
      <c r="K18" s="81">
        <v>519</v>
      </c>
      <c r="L18" s="81">
        <v>26354.79817</v>
      </c>
      <c r="M18" s="81">
        <v>17</v>
      </c>
      <c r="N18" s="81">
        <v>990.91</v>
      </c>
      <c r="O18" s="81">
        <v>0</v>
      </c>
      <c r="P18" s="81">
        <v>0</v>
      </c>
      <c r="Q18" s="81">
        <v>4</v>
      </c>
      <c r="R18" s="81">
        <v>0</v>
      </c>
    </row>
    <row r="19" spans="1:18" s="77" customFormat="1" ht="15" customHeight="1">
      <c r="A19" s="55" t="s">
        <v>72</v>
      </c>
      <c r="B19" s="56"/>
      <c r="C19" s="81">
        <v>3681</v>
      </c>
      <c r="D19" s="81">
        <v>45810.45063</v>
      </c>
      <c r="E19" s="81">
        <v>0</v>
      </c>
      <c r="F19" s="81">
        <v>0</v>
      </c>
      <c r="G19" s="81">
        <v>0</v>
      </c>
      <c r="H19" s="81">
        <v>0</v>
      </c>
      <c r="I19" s="81">
        <v>2706</v>
      </c>
      <c r="J19" s="81">
        <v>13575.853998</v>
      </c>
      <c r="K19" s="81">
        <v>968</v>
      </c>
      <c r="L19" s="81">
        <v>31968.296632</v>
      </c>
      <c r="M19" s="81">
        <v>7</v>
      </c>
      <c r="N19" s="81">
        <v>266.3</v>
      </c>
      <c r="O19" s="81">
        <v>0</v>
      </c>
      <c r="P19" s="81">
        <v>0</v>
      </c>
      <c r="Q19" s="81">
        <v>0</v>
      </c>
      <c r="R19" s="81">
        <v>0</v>
      </c>
    </row>
    <row r="20" spans="1:18" s="77" customFormat="1" ht="15" customHeight="1">
      <c r="A20" s="55" t="s">
        <v>73</v>
      </c>
      <c r="B20" s="56"/>
      <c r="C20" s="81">
        <v>3034</v>
      </c>
      <c r="D20" s="81">
        <v>56639.573907</v>
      </c>
      <c r="E20" s="81">
        <v>0</v>
      </c>
      <c r="F20" s="81">
        <v>0</v>
      </c>
      <c r="G20" s="81">
        <v>0</v>
      </c>
      <c r="H20" s="81">
        <v>0</v>
      </c>
      <c r="I20" s="81">
        <v>2170</v>
      </c>
      <c r="J20" s="81">
        <v>12585.108568</v>
      </c>
      <c r="K20" s="81">
        <v>856</v>
      </c>
      <c r="L20" s="81">
        <v>44007.215339</v>
      </c>
      <c r="M20" s="81">
        <v>8</v>
      </c>
      <c r="N20" s="81">
        <v>47.25</v>
      </c>
      <c r="O20" s="81">
        <v>0</v>
      </c>
      <c r="P20" s="81">
        <v>0</v>
      </c>
      <c r="Q20" s="81">
        <v>0</v>
      </c>
      <c r="R20" s="81">
        <v>0</v>
      </c>
    </row>
    <row r="21" spans="1:18" s="77" customFormat="1" ht="15" customHeight="1">
      <c r="A21" s="55" t="s">
        <v>74</v>
      </c>
      <c r="B21" s="56"/>
      <c r="C21" s="81">
        <v>10741</v>
      </c>
      <c r="D21" s="81">
        <v>99652.890158</v>
      </c>
      <c r="E21" s="81">
        <v>0</v>
      </c>
      <c r="F21" s="81">
        <v>0</v>
      </c>
      <c r="G21" s="81">
        <v>0</v>
      </c>
      <c r="H21" s="81">
        <v>0</v>
      </c>
      <c r="I21" s="81">
        <v>8725</v>
      </c>
      <c r="J21" s="81">
        <v>28928.477907</v>
      </c>
      <c r="K21" s="81">
        <v>1983</v>
      </c>
      <c r="L21" s="81">
        <v>70502.943991</v>
      </c>
      <c r="M21" s="81">
        <v>33</v>
      </c>
      <c r="N21" s="81">
        <v>221.46826</v>
      </c>
      <c r="O21" s="81">
        <v>0</v>
      </c>
      <c r="P21" s="81">
        <v>0</v>
      </c>
      <c r="Q21" s="81">
        <v>3</v>
      </c>
      <c r="R21" s="81">
        <v>0</v>
      </c>
    </row>
    <row r="22" spans="1:18" s="77" customFormat="1" ht="15" customHeight="1">
      <c r="A22" s="55" t="s">
        <v>75</v>
      </c>
      <c r="B22" s="56"/>
      <c r="C22" s="81">
        <v>309</v>
      </c>
      <c r="D22" s="81">
        <v>23691.143813</v>
      </c>
      <c r="E22" s="81">
        <v>0</v>
      </c>
      <c r="F22" s="81">
        <v>0</v>
      </c>
      <c r="G22" s="81">
        <v>0</v>
      </c>
      <c r="H22" s="81">
        <v>0</v>
      </c>
      <c r="I22" s="81">
        <v>174</v>
      </c>
      <c r="J22" s="81">
        <v>1095.82816</v>
      </c>
      <c r="K22" s="81">
        <v>135</v>
      </c>
      <c r="L22" s="81">
        <v>22595.315653</v>
      </c>
      <c r="M22" s="81">
        <v>0</v>
      </c>
      <c r="N22" s="81">
        <v>0</v>
      </c>
      <c r="O22" s="81">
        <v>0</v>
      </c>
      <c r="P22" s="81">
        <v>0</v>
      </c>
      <c r="Q22" s="81">
        <v>5</v>
      </c>
      <c r="R22" s="81">
        <v>0</v>
      </c>
    </row>
    <row r="23" spans="1:18" s="77" customFormat="1" ht="15" customHeight="1">
      <c r="A23" s="55" t="s">
        <v>76</v>
      </c>
      <c r="B23" s="56"/>
      <c r="C23" s="81">
        <v>8719</v>
      </c>
      <c r="D23" s="81">
        <v>644008.678443</v>
      </c>
      <c r="E23" s="81">
        <v>0</v>
      </c>
      <c r="F23" s="81">
        <v>0</v>
      </c>
      <c r="G23" s="81">
        <v>0</v>
      </c>
      <c r="H23" s="81">
        <v>0</v>
      </c>
      <c r="I23" s="81">
        <v>5417</v>
      </c>
      <c r="J23" s="81">
        <v>32169.511778</v>
      </c>
      <c r="K23" s="81">
        <v>3264</v>
      </c>
      <c r="L23" s="81">
        <v>611202.840603</v>
      </c>
      <c r="M23" s="81">
        <v>38</v>
      </c>
      <c r="N23" s="81">
        <v>636.326062</v>
      </c>
      <c r="O23" s="81">
        <v>0</v>
      </c>
      <c r="P23" s="81">
        <v>0</v>
      </c>
      <c r="Q23" s="81">
        <v>21</v>
      </c>
      <c r="R23" s="81">
        <v>1</v>
      </c>
    </row>
    <row r="24" spans="1:18" s="77" customFormat="1" ht="15" customHeight="1">
      <c r="A24" s="55" t="s">
        <v>77</v>
      </c>
      <c r="B24" s="56"/>
      <c r="C24" s="81">
        <v>7115</v>
      </c>
      <c r="D24" s="81">
        <v>224464.737738</v>
      </c>
      <c r="E24" s="81">
        <v>0</v>
      </c>
      <c r="F24" s="81">
        <v>0</v>
      </c>
      <c r="G24" s="81">
        <v>0</v>
      </c>
      <c r="H24" s="81">
        <v>0</v>
      </c>
      <c r="I24" s="81">
        <v>4883</v>
      </c>
      <c r="J24" s="81">
        <v>21256.327562</v>
      </c>
      <c r="K24" s="81">
        <v>2181</v>
      </c>
      <c r="L24" s="81">
        <v>189972.666559</v>
      </c>
      <c r="M24" s="81">
        <v>51</v>
      </c>
      <c r="N24" s="81">
        <v>13235.743617</v>
      </c>
      <c r="O24" s="81">
        <v>0</v>
      </c>
      <c r="P24" s="81">
        <v>0</v>
      </c>
      <c r="Q24" s="81">
        <v>4</v>
      </c>
      <c r="R24" s="81">
        <v>0</v>
      </c>
    </row>
    <row r="25" spans="1:18" s="77" customFormat="1" ht="15" customHeight="1">
      <c r="A25" s="55" t="s">
        <v>266</v>
      </c>
      <c r="B25" s="56"/>
      <c r="C25" s="81">
        <v>211</v>
      </c>
      <c r="D25" s="81">
        <v>51291.58999</v>
      </c>
      <c r="E25" s="81">
        <v>0</v>
      </c>
      <c r="F25" s="81">
        <v>0</v>
      </c>
      <c r="G25" s="81">
        <v>0</v>
      </c>
      <c r="H25" s="81">
        <v>0</v>
      </c>
      <c r="I25" s="81">
        <v>52</v>
      </c>
      <c r="J25" s="81">
        <v>532.18</v>
      </c>
      <c r="K25" s="81">
        <v>158</v>
      </c>
      <c r="L25" s="81">
        <v>50759.20999</v>
      </c>
      <c r="M25" s="81">
        <v>1</v>
      </c>
      <c r="N25" s="81">
        <v>0.2</v>
      </c>
      <c r="O25" s="81">
        <v>0</v>
      </c>
      <c r="P25" s="81">
        <v>0</v>
      </c>
      <c r="Q25" s="81">
        <v>0</v>
      </c>
      <c r="R25" s="81">
        <v>0</v>
      </c>
    </row>
    <row r="26" spans="1:18" s="77" customFormat="1" ht="15" customHeight="1">
      <c r="A26" s="55" t="s">
        <v>78</v>
      </c>
      <c r="B26" s="56"/>
      <c r="C26" s="81">
        <v>1742</v>
      </c>
      <c r="D26" s="81">
        <v>69565.23684</v>
      </c>
      <c r="E26" s="81">
        <v>0</v>
      </c>
      <c r="F26" s="81">
        <v>0</v>
      </c>
      <c r="G26" s="81">
        <v>0</v>
      </c>
      <c r="H26" s="81">
        <v>0</v>
      </c>
      <c r="I26" s="81">
        <v>1177</v>
      </c>
      <c r="J26" s="81">
        <v>7117.2706</v>
      </c>
      <c r="K26" s="81">
        <v>562</v>
      </c>
      <c r="L26" s="81">
        <v>62428.53124</v>
      </c>
      <c r="M26" s="81">
        <v>3</v>
      </c>
      <c r="N26" s="81">
        <v>19.435</v>
      </c>
      <c r="O26" s="81">
        <v>0</v>
      </c>
      <c r="P26" s="81">
        <v>0</v>
      </c>
      <c r="Q26" s="81">
        <v>0</v>
      </c>
      <c r="R26" s="81">
        <v>0</v>
      </c>
    </row>
    <row r="27" spans="1:18" s="77" customFormat="1" ht="15" customHeight="1">
      <c r="A27" s="55" t="s">
        <v>79</v>
      </c>
      <c r="B27" s="56"/>
      <c r="C27" s="81">
        <v>8824</v>
      </c>
      <c r="D27" s="81">
        <v>225778.732293</v>
      </c>
      <c r="E27" s="81">
        <v>0</v>
      </c>
      <c r="F27" s="81">
        <v>0</v>
      </c>
      <c r="G27" s="81">
        <v>0</v>
      </c>
      <c r="H27" s="81">
        <v>0</v>
      </c>
      <c r="I27" s="81">
        <v>6058</v>
      </c>
      <c r="J27" s="81">
        <v>32874.699364</v>
      </c>
      <c r="K27" s="81">
        <v>2731</v>
      </c>
      <c r="L27" s="81">
        <v>191613.7229</v>
      </c>
      <c r="M27" s="81">
        <v>35</v>
      </c>
      <c r="N27" s="81">
        <v>1290.310029</v>
      </c>
      <c r="O27" s="81">
        <v>0</v>
      </c>
      <c r="P27" s="81">
        <v>0</v>
      </c>
      <c r="Q27" s="81">
        <v>3</v>
      </c>
      <c r="R27" s="81">
        <v>0</v>
      </c>
    </row>
    <row r="28" spans="1:18" s="77" customFormat="1" ht="15" customHeight="1">
      <c r="A28" s="55" t="s">
        <v>80</v>
      </c>
      <c r="B28" s="56"/>
      <c r="C28" s="81">
        <v>3615</v>
      </c>
      <c r="D28" s="81">
        <v>187513.41011</v>
      </c>
      <c r="E28" s="81">
        <v>0</v>
      </c>
      <c r="F28" s="81">
        <v>0</v>
      </c>
      <c r="G28" s="81">
        <v>0</v>
      </c>
      <c r="H28" s="81">
        <v>0</v>
      </c>
      <c r="I28" s="81">
        <v>2536</v>
      </c>
      <c r="J28" s="81">
        <v>15529.805352</v>
      </c>
      <c r="K28" s="81">
        <v>1068</v>
      </c>
      <c r="L28" s="81">
        <v>171928.754758</v>
      </c>
      <c r="M28" s="81">
        <v>11</v>
      </c>
      <c r="N28" s="81">
        <v>54.85</v>
      </c>
      <c r="O28" s="81">
        <v>0</v>
      </c>
      <c r="P28" s="81">
        <v>0</v>
      </c>
      <c r="Q28" s="81">
        <v>2</v>
      </c>
      <c r="R28" s="81">
        <v>0</v>
      </c>
    </row>
    <row r="29" spans="1:18" s="77" customFormat="1" ht="15" customHeight="1">
      <c r="A29" s="55" t="s">
        <v>81</v>
      </c>
      <c r="B29" s="56"/>
      <c r="C29" s="81">
        <v>7999</v>
      </c>
      <c r="D29" s="81">
        <v>580436.373514</v>
      </c>
      <c r="E29" s="81">
        <v>0</v>
      </c>
      <c r="F29" s="81">
        <v>0</v>
      </c>
      <c r="G29" s="81">
        <v>0</v>
      </c>
      <c r="H29" s="81">
        <v>0</v>
      </c>
      <c r="I29" s="81">
        <v>5694</v>
      </c>
      <c r="J29" s="81">
        <v>39906.232194</v>
      </c>
      <c r="K29" s="81">
        <v>2285</v>
      </c>
      <c r="L29" s="81">
        <v>537555.29132</v>
      </c>
      <c r="M29" s="81">
        <v>20</v>
      </c>
      <c r="N29" s="81">
        <v>2974.85</v>
      </c>
      <c r="O29" s="81">
        <v>0</v>
      </c>
      <c r="P29" s="81">
        <v>0</v>
      </c>
      <c r="Q29" s="81">
        <v>6</v>
      </c>
      <c r="R29" s="81">
        <v>0</v>
      </c>
    </row>
    <row r="30" spans="1:18" s="77" customFormat="1" ht="15" customHeight="1">
      <c r="A30" s="55" t="s">
        <v>82</v>
      </c>
      <c r="B30" s="56"/>
      <c r="C30" s="81">
        <v>32729</v>
      </c>
      <c r="D30" s="81">
        <v>831836.310099</v>
      </c>
      <c r="E30" s="81">
        <v>0</v>
      </c>
      <c r="F30" s="81">
        <v>0</v>
      </c>
      <c r="G30" s="81">
        <v>0</v>
      </c>
      <c r="H30" s="81">
        <v>0</v>
      </c>
      <c r="I30" s="81">
        <v>23902</v>
      </c>
      <c r="J30" s="81">
        <v>119183.457406</v>
      </c>
      <c r="K30" s="81">
        <v>8770</v>
      </c>
      <c r="L30" s="81">
        <v>710702.025729</v>
      </c>
      <c r="M30" s="81">
        <v>57</v>
      </c>
      <c r="N30" s="81">
        <v>1950.826964</v>
      </c>
      <c r="O30" s="81">
        <v>0</v>
      </c>
      <c r="P30" s="81">
        <v>0</v>
      </c>
      <c r="Q30" s="81">
        <v>8</v>
      </c>
      <c r="R30" s="81">
        <v>1</v>
      </c>
    </row>
    <row r="31" spans="1:18" s="77" customFormat="1" ht="15" customHeight="1">
      <c r="A31" s="55" t="s">
        <v>83</v>
      </c>
      <c r="B31" s="56"/>
      <c r="C31" s="81">
        <v>5141</v>
      </c>
      <c r="D31" s="81">
        <v>787058.532497</v>
      </c>
      <c r="E31" s="81">
        <v>0</v>
      </c>
      <c r="F31" s="81">
        <v>0</v>
      </c>
      <c r="G31" s="81">
        <v>0</v>
      </c>
      <c r="H31" s="81">
        <v>0</v>
      </c>
      <c r="I31" s="81">
        <v>2939</v>
      </c>
      <c r="J31" s="81">
        <v>17254.865006</v>
      </c>
      <c r="K31" s="81">
        <v>2071</v>
      </c>
      <c r="L31" s="81">
        <v>766674.503599</v>
      </c>
      <c r="M31" s="81">
        <v>131</v>
      </c>
      <c r="N31" s="81">
        <v>3129.163892</v>
      </c>
      <c r="O31" s="81">
        <v>0</v>
      </c>
      <c r="P31" s="81">
        <v>0</v>
      </c>
      <c r="Q31" s="81">
        <v>8</v>
      </c>
      <c r="R31" s="81">
        <v>5</v>
      </c>
    </row>
    <row r="32" spans="1:18" s="77" customFormat="1" ht="15" customHeight="1">
      <c r="A32" s="55" t="s">
        <v>84</v>
      </c>
      <c r="B32" s="56"/>
      <c r="C32" s="81">
        <v>23815</v>
      </c>
      <c r="D32" s="81">
        <v>2131343.175213</v>
      </c>
      <c r="E32" s="81">
        <v>0</v>
      </c>
      <c r="F32" s="81">
        <v>0</v>
      </c>
      <c r="G32" s="81">
        <v>0</v>
      </c>
      <c r="H32" s="81">
        <v>0</v>
      </c>
      <c r="I32" s="81">
        <v>14943</v>
      </c>
      <c r="J32" s="81">
        <v>71108.292575</v>
      </c>
      <c r="K32" s="81">
        <v>8618</v>
      </c>
      <c r="L32" s="81">
        <v>2052061.599922</v>
      </c>
      <c r="M32" s="81">
        <v>251</v>
      </c>
      <c r="N32" s="81">
        <v>8164.282716</v>
      </c>
      <c r="O32" s="81">
        <v>3</v>
      </c>
      <c r="P32" s="81">
        <v>9</v>
      </c>
      <c r="Q32" s="81">
        <v>76</v>
      </c>
      <c r="R32" s="81">
        <v>20</v>
      </c>
    </row>
    <row r="33" spans="1:18" s="77" customFormat="1" ht="15" customHeight="1">
      <c r="A33" s="55" t="s">
        <v>85</v>
      </c>
      <c r="B33" s="56"/>
      <c r="C33" s="81">
        <v>4968</v>
      </c>
      <c r="D33" s="81">
        <v>182162.004806</v>
      </c>
      <c r="E33" s="81">
        <v>0</v>
      </c>
      <c r="F33" s="81">
        <v>0</v>
      </c>
      <c r="G33" s="81">
        <v>0</v>
      </c>
      <c r="H33" s="81">
        <v>0</v>
      </c>
      <c r="I33" s="81">
        <v>3248</v>
      </c>
      <c r="J33" s="81">
        <v>18190.768221</v>
      </c>
      <c r="K33" s="81">
        <v>1677</v>
      </c>
      <c r="L33" s="81">
        <v>163475.761416</v>
      </c>
      <c r="M33" s="81">
        <v>43</v>
      </c>
      <c r="N33" s="81">
        <v>495.475169</v>
      </c>
      <c r="O33" s="81">
        <v>0</v>
      </c>
      <c r="P33" s="81">
        <v>0</v>
      </c>
      <c r="Q33" s="81">
        <v>4</v>
      </c>
      <c r="R33" s="81">
        <v>0</v>
      </c>
    </row>
    <row r="34" spans="1:18" s="77" customFormat="1" ht="15" customHeight="1">
      <c r="A34" s="55" t="s">
        <v>86</v>
      </c>
      <c r="B34" s="56"/>
      <c r="C34" s="81">
        <v>7258</v>
      </c>
      <c r="D34" s="81">
        <v>276776.350464</v>
      </c>
      <c r="E34" s="81">
        <v>0</v>
      </c>
      <c r="F34" s="81">
        <v>0</v>
      </c>
      <c r="G34" s="81">
        <v>0</v>
      </c>
      <c r="H34" s="81">
        <v>0</v>
      </c>
      <c r="I34" s="81">
        <v>5054</v>
      </c>
      <c r="J34" s="81">
        <v>25153.812866</v>
      </c>
      <c r="K34" s="81">
        <v>2161</v>
      </c>
      <c r="L34" s="81">
        <v>242746.517473</v>
      </c>
      <c r="M34" s="81">
        <v>43</v>
      </c>
      <c r="N34" s="81">
        <v>8876.020125</v>
      </c>
      <c r="O34" s="81">
        <v>0</v>
      </c>
      <c r="P34" s="81">
        <v>0</v>
      </c>
      <c r="Q34" s="81">
        <v>3</v>
      </c>
      <c r="R34" s="81">
        <v>0</v>
      </c>
    </row>
    <row r="35" spans="1:18" s="77" customFormat="1" ht="15" customHeight="1">
      <c r="A35" s="55" t="s">
        <v>87</v>
      </c>
      <c r="B35" s="56"/>
      <c r="C35" s="81">
        <v>2580</v>
      </c>
      <c r="D35" s="81">
        <v>80189.431972</v>
      </c>
      <c r="E35" s="81">
        <v>0</v>
      </c>
      <c r="F35" s="81">
        <v>0</v>
      </c>
      <c r="G35" s="81">
        <v>0</v>
      </c>
      <c r="H35" s="81">
        <v>0</v>
      </c>
      <c r="I35" s="81">
        <v>1842</v>
      </c>
      <c r="J35" s="81">
        <v>10200.453408</v>
      </c>
      <c r="K35" s="81">
        <v>725</v>
      </c>
      <c r="L35" s="81">
        <v>69550.278564</v>
      </c>
      <c r="M35" s="81">
        <v>13</v>
      </c>
      <c r="N35" s="81">
        <v>438.7</v>
      </c>
      <c r="O35" s="81">
        <v>0</v>
      </c>
      <c r="P35" s="81">
        <v>0</v>
      </c>
      <c r="Q35" s="81">
        <v>1</v>
      </c>
      <c r="R35" s="81">
        <v>0</v>
      </c>
    </row>
    <row r="36" spans="1:18" s="77" customFormat="1" ht="15" customHeight="1">
      <c r="A36" s="55" t="s">
        <v>267</v>
      </c>
      <c r="B36" s="56"/>
      <c r="C36" s="81">
        <v>6461</v>
      </c>
      <c r="D36" s="81">
        <v>203985.381467</v>
      </c>
      <c r="E36" s="81">
        <v>0</v>
      </c>
      <c r="F36" s="81">
        <v>0</v>
      </c>
      <c r="G36" s="81">
        <v>0</v>
      </c>
      <c r="H36" s="81">
        <v>0</v>
      </c>
      <c r="I36" s="81">
        <v>4883</v>
      </c>
      <c r="J36" s="81">
        <v>21130.978309</v>
      </c>
      <c r="K36" s="81">
        <v>1523</v>
      </c>
      <c r="L36" s="81">
        <v>181717.96063</v>
      </c>
      <c r="M36" s="81">
        <v>55</v>
      </c>
      <c r="N36" s="81">
        <v>1136.442528</v>
      </c>
      <c r="O36" s="81">
        <v>0</v>
      </c>
      <c r="P36" s="81">
        <v>0</v>
      </c>
      <c r="Q36" s="81">
        <v>13</v>
      </c>
      <c r="R36" s="81">
        <v>0</v>
      </c>
    </row>
    <row r="37" spans="1:18" s="77" customFormat="1" ht="15" customHeight="1">
      <c r="A37" s="55" t="s">
        <v>88</v>
      </c>
      <c r="B37" s="56"/>
      <c r="C37" s="81">
        <v>2584</v>
      </c>
      <c r="D37" s="81">
        <v>21776.426435</v>
      </c>
      <c r="E37" s="81">
        <v>0</v>
      </c>
      <c r="F37" s="81">
        <v>0</v>
      </c>
      <c r="G37" s="81">
        <v>0</v>
      </c>
      <c r="H37" s="81">
        <v>0</v>
      </c>
      <c r="I37" s="81">
        <v>2144</v>
      </c>
      <c r="J37" s="81">
        <v>8290.562046</v>
      </c>
      <c r="K37" s="81">
        <v>431</v>
      </c>
      <c r="L37" s="81">
        <v>13398.564389</v>
      </c>
      <c r="M37" s="81">
        <v>8</v>
      </c>
      <c r="N37" s="81">
        <v>82.3</v>
      </c>
      <c r="O37" s="81">
        <v>1</v>
      </c>
      <c r="P37" s="81">
        <v>5</v>
      </c>
      <c r="Q37" s="81">
        <v>1</v>
      </c>
      <c r="R37" s="81">
        <v>0</v>
      </c>
    </row>
    <row r="38" spans="1:18" s="77" customFormat="1" ht="15" customHeight="1">
      <c r="A38" s="55" t="s">
        <v>89</v>
      </c>
      <c r="B38" s="56"/>
      <c r="C38" s="81">
        <v>6502</v>
      </c>
      <c r="D38" s="81">
        <v>154684.49107</v>
      </c>
      <c r="E38" s="81">
        <v>0</v>
      </c>
      <c r="F38" s="81">
        <v>0</v>
      </c>
      <c r="G38" s="81">
        <v>0</v>
      </c>
      <c r="H38" s="81">
        <v>0</v>
      </c>
      <c r="I38" s="81">
        <v>4746</v>
      </c>
      <c r="J38" s="81">
        <v>20426.101689</v>
      </c>
      <c r="K38" s="81">
        <v>1695</v>
      </c>
      <c r="L38" s="81">
        <v>130839.796</v>
      </c>
      <c r="M38" s="81">
        <v>61</v>
      </c>
      <c r="N38" s="81">
        <v>3418.593381</v>
      </c>
      <c r="O38" s="81">
        <v>0</v>
      </c>
      <c r="P38" s="81">
        <v>0</v>
      </c>
      <c r="Q38" s="81">
        <v>10</v>
      </c>
      <c r="R38" s="81">
        <v>1</v>
      </c>
    </row>
    <row r="39" spans="1:18" s="77" customFormat="1" ht="15" customHeight="1">
      <c r="A39" s="55" t="s">
        <v>90</v>
      </c>
      <c r="B39" s="56"/>
      <c r="C39" s="81">
        <v>15652</v>
      </c>
      <c r="D39" s="81">
        <v>379699.587838</v>
      </c>
      <c r="E39" s="81">
        <v>0</v>
      </c>
      <c r="F39" s="81">
        <v>0</v>
      </c>
      <c r="G39" s="81">
        <v>0</v>
      </c>
      <c r="H39" s="81">
        <v>0</v>
      </c>
      <c r="I39" s="81">
        <v>11351</v>
      </c>
      <c r="J39" s="81">
        <v>54030.766413</v>
      </c>
      <c r="K39" s="81">
        <v>4210</v>
      </c>
      <c r="L39" s="81">
        <v>321942.70455</v>
      </c>
      <c r="M39" s="81">
        <v>89</v>
      </c>
      <c r="N39" s="81">
        <v>3715.616875</v>
      </c>
      <c r="O39" s="81">
        <v>2</v>
      </c>
      <c r="P39" s="81">
        <v>10.5</v>
      </c>
      <c r="Q39" s="81">
        <v>9</v>
      </c>
      <c r="R39" s="81">
        <v>0</v>
      </c>
    </row>
    <row r="40" spans="1:18" s="77" customFormat="1" ht="15" customHeight="1">
      <c r="A40" s="55" t="s">
        <v>91</v>
      </c>
      <c r="B40" s="56"/>
      <c r="C40" s="81">
        <v>7949</v>
      </c>
      <c r="D40" s="81">
        <v>1443657.530608</v>
      </c>
      <c r="E40" s="81">
        <v>0</v>
      </c>
      <c r="F40" s="81">
        <v>0</v>
      </c>
      <c r="G40" s="81">
        <v>0</v>
      </c>
      <c r="H40" s="81">
        <v>0</v>
      </c>
      <c r="I40" s="81">
        <v>4648</v>
      </c>
      <c r="J40" s="81">
        <v>35426.532649</v>
      </c>
      <c r="K40" s="81">
        <v>3265</v>
      </c>
      <c r="L40" s="81">
        <v>1407313.464683</v>
      </c>
      <c r="M40" s="81">
        <v>36</v>
      </c>
      <c r="N40" s="81">
        <v>917.533276</v>
      </c>
      <c r="O40" s="81">
        <v>0</v>
      </c>
      <c r="P40" s="81">
        <v>0</v>
      </c>
      <c r="Q40" s="81">
        <v>1</v>
      </c>
      <c r="R40" s="81">
        <v>0</v>
      </c>
    </row>
    <row r="41" spans="1:18" s="77" customFormat="1" ht="15" customHeight="1">
      <c r="A41" s="55" t="s">
        <v>92</v>
      </c>
      <c r="B41" s="56"/>
      <c r="C41" s="81">
        <v>3475</v>
      </c>
      <c r="D41" s="81">
        <v>188394.286358</v>
      </c>
      <c r="E41" s="81">
        <v>0</v>
      </c>
      <c r="F41" s="81">
        <v>0</v>
      </c>
      <c r="G41" s="81">
        <v>0</v>
      </c>
      <c r="H41" s="81">
        <v>0</v>
      </c>
      <c r="I41" s="81">
        <v>2994</v>
      </c>
      <c r="J41" s="81">
        <v>15616.929684</v>
      </c>
      <c r="K41" s="81">
        <v>476</v>
      </c>
      <c r="L41" s="81">
        <v>172749.356674</v>
      </c>
      <c r="M41" s="81">
        <v>5</v>
      </c>
      <c r="N41" s="81">
        <v>28</v>
      </c>
      <c r="O41" s="81">
        <v>0</v>
      </c>
      <c r="P41" s="81">
        <v>0</v>
      </c>
      <c r="Q41" s="81">
        <v>1</v>
      </c>
      <c r="R41" s="81">
        <v>0</v>
      </c>
    </row>
    <row r="42" spans="1:18" s="77" customFormat="1" ht="15" customHeight="1">
      <c r="A42" s="55" t="s">
        <v>345</v>
      </c>
      <c r="B42" s="56"/>
      <c r="C42" s="81">
        <v>120169</v>
      </c>
      <c r="D42" s="81">
        <v>1439445.306486</v>
      </c>
      <c r="E42" s="81">
        <v>0</v>
      </c>
      <c r="F42" s="81">
        <v>0</v>
      </c>
      <c r="G42" s="81">
        <v>0</v>
      </c>
      <c r="H42" s="81">
        <v>0</v>
      </c>
      <c r="I42" s="81">
        <v>103954</v>
      </c>
      <c r="J42" s="81">
        <v>488966.768817</v>
      </c>
      <c r="K42" s="81">
        <v>15811</v>
      </c>
      <c r="L42" s="81">
        <v>922340.208855</v>
      </c>
      <c r="M42" s="81">
        <v>403</v>
      </c>
      <c r="N42" s="81">
        <v>28132.178993</v>
      </c>
      <c r="O42" s="81">
        <v>1</v>
      </c>
      <c r="P42" s="81">
        <v>6.149821</v>
      </c>
      <c r="Q42" s="81">
        <v>33</v>
      </c>
      <c r="R42" s="81">
        <v>3</v>
      </c>
    </row>
    <row r="43" spans="1:18" s="77" customFormat="1" ht="15" customHeight="1">
      <c r="A43" s="55" t="s">
        <v>93</v>
      </c>
      <c r="B43" s="56"/>
      <c r="C43" s="81">
        <v>94545</v>
      </c>
      <c r="D43" s="81">
        <v>1059095.659029</v>
      </c>
      <c r="E43" s="81">
        <v>1</v>
      </c>
      <c r="F43" s="81">
        <v>25</v>
      </c>
      <c r="G43" s="81">
        <v>0</v>
      </c>
      <c r="H43" s="81">
        <v>0</v>
      </c>
      <c r="I43" s="81">
        <v>80316</v>
      </c>
      <c r="J43" s="81">
        <v>292063.86443</v>
      </c>
      <c r="K43" s="81">
        <v>13291</v>
      </c>
      <c r="L43" s="81">
        <v>757167.887111</v>
      </c>
      <c r="M43" s="81">
        <v>923</v>
      </c>
      <c r="N43" s="81">
        <v>9648.079741</v>
      </c>
      <c r="O43" s="81">
        <v>14</v>
      </c>
      <c r="P43" s="81">
        <v>190.827747</v>
      </c>
      <c r="Q43" s="81">
        <v>57</v>
      </c>
      <c r="R43" s="81">
        <v>1</v>
      </c>
    </row>
    <row r="44" spans="1:18" s="77" customFormat="1" ht="15" customHeight="1">
      <c r="A44" s="55" t="s">
        <v>94</v>
      </c>
      <c r="B44" s="56"/>
      <c r="C44" s="81">
        <v>16664</v>
      </c>
      <c r="D44" s="81">
        <v>1060428.864705</v>
      </c>
      <c r="E44" s="81">
        <v>0</v>
      </c>
      <c r="F44" s="81">
        <v>0</v>
      </c>
      <c r="G44" s="81">
        <v>1</v>
      </c>
      <c r="H44" s="81">
        <v>1.8072</v>
      </c>
      <c r="I44" s="81">
        <v>11116</v>
      </c>
      <c r="J44" s="81">
        <v>106064.584292</v>
      </c>
      <c r="K44" s="81">
        <v>5375</v>
      </c>
      <c r="L44" s="81">
        <v>946569.285227</v>
      </c>
      <c r="M44" s="81">
        <v>156</v>
      </c>
      <c r="N44" s="81">
        <v>7736.887986</v>
      </c>
      <c r="O44" s="81">
        <v>16</v>
      </c>
      <c r="P44" s="81">
        <v>56.3</v>
      </c>
      <c r="Q44" s="81">
        <v>25</v>
      </c>
      <c r="R44" s="81">
        <v>2</v>
      </c>
    </row>
    <row r="45" spans="1:18" s="77" customFormat="1" ht="15" customHeight="1">
      <c r="A45" s="55" t="s">
        <v>95</v>
      </c>
      <c r="B45" s="56"/>
      <c r="C45" s="81">
        <v>7889</v>
      </c>
      <c r="D45" s="81">
        <v>65045.538436</v>
      </c>
      <c r="E45" s="81">
        <v>0</v>
      </c>
      <c r="F45" s="81">
        <v>0</v>
      </c>
      <c r="G45" s="81">
        <v>0</v>
      </c>
      <c r="H45" s="81">
        <v>0</v>
      </c>
      <c r="I45" s="81">
        <v>6342</v>
      </c>
      <c r="J45" s="81">
        <v>22101.649512</v>
      </c>
      <c r="K45" s="81">
        <v>1533</v>
      </c>
      <c r="L45" s="81">
        <v>42623.609644</v>
      </c>
      <c r="M45" s="81">
        <v>14</v>
      </c>
      <c r="N45" s="81">
        <v>320.27928</v>
      </c>
      <c r="O45" s="81">
        <v>0</v>
      </c>
      <c r="P45" s="81">
        <v>0</v>
      </c>
      <c r="Q45" s="81">
        <v>2</v>
      </c>
      <c r="R45" s="81">
        <v>0</v>
      </c>
    </row>
    <row r="46" spans="1:18" s="77" customFormat="1" ht="15" customHeight="1">
      <c r="A46" s="55" t="s">
        <v>351</v>
      </c>
      <c r="B46" s="56"/>
      <c r="C46" s="81">
        <v>27882</v>
      </c>
      <c r="D46" s="81">
        <v>561681.875221</v>
      </c>
      <c r="E46" s="81">
        <v>0</v>
      </c>
      <c r="F46" s="81">
        <v>0</v>
      </c>
      <c r="G46" s="81">
        <v>0</v>
      </c>
      <c r="H46" s="81">
        <v>0</v>
      </c>
      <c r="I46" s="81">
        <v>20531</v>
      </c>
      <c r="J46" s="81">
        <v>58226.802596</v>
      </c>
      <c r="K46" s="81">
        <v>6816</v>
      </c>
      <c r="L46" s="81">
        <v>488068.683129</v>
      </c>
      <c r="M46" s="81">
        <v>535</v>
      </c>
      <c r="N46" s="81">
        <v>15386.389496</v>
      </c>
      <c r="O46" s="81">
        <v>0</v>
      </c>
      <c r="P46" s="81">
        <v>0</v>
      </c>
      <c r="Q46" s="81">
        <v>87</v>
      </c>
      <c r="R46" s="81">
        <v>0</v>
      </c>
    </row>
    <row r="47" spans="1:18" s="77" customFormat="1" ht="15" customHeight="1">
      <c r="A47" s="55" t="s">
        <v>96</v>
      </c>
      <c r="B47" s="56"/>
      <c r="C47" s="81">
        <v>61441</v>
      </c>
      <c r="D47" s="81">
        <v>9435006.140853</v>
      </c>
      <c r="E47" s="81">
        <v>1</v>
      </c>
      <c r="F47" s="81">
        <v>2</v>
      </c>
      <c r="G47" s="81">
        <v>0</v>
      </c>
      <c r="H47" s="81">
        <v>0</v>
      </c>
      <c r="I47" s="81">
        <v>36078</v>
      </c>
      <c r="J47" s="81">
        <v>520475.846258</v>
      </c>
      <c r="K47" s="81">
        <v>24644</v>
      </c>
      <c r="L47" s="81">
        <v>8828854.3699</v>
      </c>
      <c r="M47" s="81">
        <v>715</v>
      </c>
      <c r="N47" s="81">
        <v>79765.329636</v>
      </c>
      <c r="O47" s="81">
        <v>3</v>
      </c>
      <c r="P47" s="81">
        <v>5908.595059</v>
      </c>
      <c r="Q47" s="81">
        <v>172</v>
      </c>
      <c r="R47" s="81">
        <v>3</v>
      </c>
    </row>
    <row r="48" spans="1:18" s="77" customFormat="1" ht="15" customHeight="1">
      <c r="A48" s="55" t="s">
        <v>97</v>
      </c>
      <c r="B48" s="56"/>
      <c r="C48" s="81">
        <v>39734</v>
      </c>
      <c r="D48" s="81">
        <v>1540312.107312</v>
      </c>
      <c r="E48" s="81">
        <v>1</v>
      </c>
      <c r="F48" s="81">
        <v>0.15</v>
      </c>
      <c r="G48" s="81">
        <v>0</v>
      </c>
      <c r="H48" s="81">
        <v>0</v>
      </c>
      <c r="I48" s="81">
        <v>25224</v>
      </c>
      <c r="J48" s="81">
        <v>273945.56793</v>
      </c>
      <c r="K48" s="81">
        <v>14145</v>
      </c>
      <c r="L48" s="81">
        <v>1246328.314331</v>
      </c>
      <c r="M48" s="81">
        <v>364</v>
      </c>
      <c r="N48" s="81">
        <v>20038.075051</v>
      </c>
      <c r="O48" s="81">
        <v>0</v>
      </c>
      <c r="P48" s="81">
        <v>0</v>
      </c>
      <c r="Q48" s="81">
        <v>2</v>
      </c>
      <c r="R48" s="81">
        <v>1</v>
      </c>
    </row>
    <row r="49" spans="1:18" s="77" customFormat="1" ht="15" customHeight="1">
      <c r="A49" s="55" t="s">
        <v>98</v>
      </c>
      <c r="B49" s="56"/>
      <c r="C49" s="81">
        <v>103255</v>
      </c>
      <c r="D49" s="81">
        <v>1355688.491014</v>
      </c>
      <c r="E49" s="81">
        <v>0</v>
      </c>
      <c r="F49" s="81">
        <v>0</v>
      </c>
      <c r="G49" s="81">
        <v>0</v>
      </c>
      <c r="H49" s="81">
        <v>0</v>
      </c>
      <c r="I49" s="81">
        <v>80351</v>
      </c>
      <c r="J49" s="81">
        <v>231035.358972</v>
      </c>
      <c r="K49" s="81">
        <v>22009</v>
      </c>
      <c r="L49" s="81">
        <v>1117367.398055</v>
      </c>
      <c r="M49" s="81">
        <v>890</v>
      </c>
      <c r="N49" s="81">
        <v>7227.533987</v>
      </c>
      <c r="O49" s="81">
        <v>5</v>
      </c>
      <c r="P49" s="81">
        <v>58.2</v>
      </c>
      <c r="Q49" s="81">
        <v>101</v>
      </c>
      <c r="R49" s="81">
        <v>1</v>
      </c>
    </row>
    <row r="50" spans="1:18" s="77" customFormat="1" ht="15" customHeight="1">
      <c r="A50" s="55" t="s">
        <v>99</v>
      </c>
      <c r="B50" s="56"/>
      <c r="C50" s="81">
        <v>24076</v>
      </c>
      <c r="D50" s="81">
        <v>370209.552613</v>
      </c>
      <c r="E50" s="81">
        <v>1</v>
      </c>
      <c r="F50" s="81">
        <v>1.2</v>
      </c>
      <c r="G50" s="81">
        <v>0</v>
      </c>
      <c r="H50" s="81">
        <v>0</v>
      </c>
      <c r="I50" s="81">
        <v>19488</v>
      </c>
      <c r="J50" s="81">
        <v>83518.844053</v>
      </c>
      <c r="K50" s="81">
        <v>4471</v>
      </c>
      <c r="L50" s="81">
        <v>285668.685164</v>
      </c>
      <c r="M50" s="81">
        <v>116</v>
      </c>
      <c r="N50" s="81">
        <v>1020.823396</v>
      </c>
      <c r="O50" s="81">
        <v>0</v>
      </c>
      <c r="P50" s="81">
        <v>0</v>
      </c>
      <c r="Q50" s="81">
        <v>1156</v>
      </c>
      <c r="R50" s="81">
        <v>1</v>
      </c>
    </row>
    <row r="51" spans="1:18" s="77" customFormat="1" ht="15" customHeight="1">
      <c r="A51" s="55" t="s">
        <v>100</v>
      </c>
      <c r="B51" s="56"/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</row>
    <row r="52" spans="1:18" s="77" customFormat="1" ht="15" customHeight="1">
      <c r="A52" s="55" t="s">
        <v>357</v>
      </c>
      <c r="B52" s="56"/>
      <c r="C52" s="81">
        <v>466</v>
      </c>
      <c r="D52" s="81">
        <v>1798.566348</v>
      </c>
      <c r="E52" s="81">
        <v>0</v>
      </c>
      <c r="F52" s="81">
        <v>0</v>
      </c>
      <c r="G52" s="81">
        <v>0</v>
      </c>
      <c r="H52" s="81">
        <v>0</v>
      </c>
      <c r="I52" s="81">
        <v>385</v>
      </c>
      <c r="J52" s="81">
        <v>968.031562</v>
      </c>
      <c r="K52" s="81">
        <v>79</v>
      </c>
      <c r="L52" s="81">
        <v>830.134786</v>
      </c>
      <c r="M52" s="81">
        <v>2</v>
      </c>
      <c r="N52" s="81">
        <v>0.4</v>
      </c>
      <c r="O52" s="81">
        <v>0</v>
      </c>
      <c r="P52" s="81">
        <v>0</v>
      </c>
      <c r="Q52" s="81">
        <v>0</v>
      </c>
      <c r="R52" s="81">
        <v>0</v>
      </c>
    </row>
    <row r="53" spans="1:18" s="77" customFormat="1" ht="15" customHeight="1">
      <c r="A53" s="55" t="s">
        <v>101</v>
      </c>
      <c r="B53" s="56"/>
      <c r="C53" s="81">
        <v>58</v>
      </c>
      <c r="D53" s="81">
        <v>272.25</v>
      </c>
      <c r="E53" s="81">
        <v>0</v>
      </c>
      <c r="F53" s="81">
        <v>0</v>
      </c>
      <c r="G53" s="81">
        <v>0</v>
      </c>
      <c r="H53" s="81">
        <v>0</v>
      </c>
      <c r="I53" s="81">
        <v>51</v>
      </c>
      <c r="J53" s="81">
        <v>231.25</v>
      </c>
      <c r="K53" s="81">
        <v>7</v>
      </c>
      <c r="L53" s="81">
        <v>41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</row>
    <row r="54" spans="1:18" s="77" customFormat="1" ht="15" customHeight="1">
      <c r="A54" s="55" t="s">
        <v>102</v>
      </c>
      <c r="B54" s="56"/>
      <c r="C54" s="81">
        <v>3443</v>
      </c>
      <c r="D54" s="81">
        <v>84198.983434</v>
      </c>
      <c r="E54" s="81">
        <v>0</v>
      </c>
      <c r="F54" s="81">
        <v>0</v>
      </c>
      <c r="G54" s="81">
        <v>0</v>
      </c>
      <c r="H54" s="81">
        <v>0</v>
      </c>
      <c r="I54" s="81">
        <v>2644</v>
      </c>
      <c r="J54" s="81">
        <v>7929.145966</v>
      </c>
      <c r="K54" s="81">
        <v>784</v>
      </c>
      <c r="L54" s="81">
        <v>76176.887468</v>
      </c>
      <c r="M54" s="81">
        <v>15</v>
      </c>
      <c r="N54" s="81">
        <v>92.95</v>
      </c>
      <c r="O54" s="81">
        <v>0</v>
      </c>
      <c r="P54" s="81">
        <v>0</v>
      </c>
      <c r="Q54" s="81">
        <v>1</v>
      </c>
      <c r="R54" s="81">
        <v>0</v>
      </c>
    </row>
    <row r="55" spans="1:18" s="77" customFormat="1" ht="15" customHeight="1">
      <c r="A55" s="55" t="s">
        <v>103</v>
      </c>
      <c r="B55" s="56"/>
      <c r="C55" s="81">
        <v>14112</v>
      </c>
      <c r="D55" s="81">
        <v>153049.315799</v>
      </c>
      <c r="E55" s="81">
        <v>0</v>
      </c>
      <c r="F55" s="81">
        <v>0</v>
      </c>
      <c r="G55" s="81">
        <v>0</v>
      </c>
      <c r="H55" s="81">
        <v>0</v>
      </c>
      <c r="I55" s="81">
        <v>11248</v>
      </c>
      <c r="J55" s="81">
        <v>43034.686434</v>
      </c>
      <c r="K55" s="81">
        <v>2721</v>
      </c>
      <c r="L55" s="81">
        <v>106164.527618</v>
      </c>
      <c r="M55" s="81">
        <v>142</v>
      </c>
      <c r="N55" s="81">
        <v>3839.601747</v>
      </c>
      <c r="O55" s="81">
        <v>1</v>
      </c>
      <c r="P55" s="81">
        <v>10.5</v>
      </c>
      <c r="Q55" s="81">
        <v>0</v>
      </c>
      <c r="R55" s="81">
        <v>0</v>
      </c>
    </row>
    <row r="56" spans="1:18" s="77" customFormat="1" ht="15" customHeight="1">
      <c r="A56" s="55" t="s">
        <v>104</v>
      </c>
      <c r="B56" s="56"/>
      <c r="C56" s="81">
        <v>19903</v>
      </c>
      <c r="D56" s="81">
        <v>181084.59281</v>
      </c>
      <c r="E56" s="81">
        <v>2</v>
      </c>
      <c r="F56" s="81">
        <v>11.77</v>
      </c>
      <c r="G56" s="81">
        <v>2</v>
      </c>
      <c r="H56" s="81">
        <v>6.06</v>
      </c>
      <c r="I56" s="81">
        <v>14943</v>
      </c>
      <c r="J56" s="81">
        <v>49774.907383</v>
      </c>
      <c r="K56" s="81">
        <v>4821</v>
      </c>
      <c r="L56" s="81">
        <v>128867.25627</v>
      </c>
      <c r="M56" s="81">
        <v>135</v>
      </c>
      <c r="N56" s="81">
        <v>2424.599157</v>
      </c>
      <c r="O56" s="81">
        <v>0</v>
      </c>
      <c r="P56" s="81">
        <v>0</v>
      </c>
      <c r="Q56" s="81">
        <v>2959</v>
      </c>
      <c r="R56" s="81">
        <v>53</v>
      </c>
    </row>
    <row r="57" spans="1:18" ht="16.5" customHeight="1">
      <c r="A57" s="82" t="s">
        <v>35</v>
      </c>
      <c r="B57" s="82"/>
      <c r="C57" s="82" t="s">
        <v>36</v>
      </c>
      <c r="D57" s="82"/>
      <c r="E57" s="82"/>
      <c r="F57" s="82"/>
      <c r="G57" s="83" t="s">
        <v>37</v>
      </c>
      <c r="H57" s="83"/>
      <c r="I57" s="82"/>
      <c r="J57" s="82"/>
      <c r="K57" s="88" t="s">
        <v>38</v>
      </c>
      <c r="L57" s="82"/>
      <c r="M57" s="88"/>
      <c r="N57" s="82"/>
      <c r="O57" s="88"/>
      <c r="P57" s="82"/>
      <c r="Q57" s="82"/>
      <c r="R57" s="205" t="str">
        <f>'2491-00-01'!V34</f>
        <v>中華民國112年12月20日編製</v>
      </c>
    </row>
    <row r="58" spans="7:18" ht="16.5" customHeight="1">
      <c r="G58" s="86" t="s">
        <v>39</v>
      </c>
      <c r="H58" s="86"/>
      <c r="R58" s="85" t="s">
        <v>40</v>
      </c>
    </row>
    <row r="59" spans="1:18" ht="16.5" customHeight="1">
      <c r="A59" s="209" t="s">
        <v>41</v>
      </c>
      <c r="B59" s="216" t="s">
        <v>373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209"/>
      <c r="B60" s="216" t="s">
        <v>374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42</v>
      </c>
      <c r="B61" s="61" t="s">
        <v>43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63" t="s">
        <v>133</v>
      </c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</row>
  </sheetData>
  <sheetProtection/>
  <mergeCells count="13">
    <mergeCell ref="K6:L7"/>
    <mergeCell ref="M6:N7"/>
    <mergeCell ref="O6:P7"/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5" zoomScaleSheetLayoutView="85" zoomScalePageLayoutView="0" workbookViewId="0" topLeftCell="A1">
      <selection activeCell="G5" sqref="G5:K5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89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5"/>
      <c r="Q1" s="90" t="s">
        <v>1</v>
      </c>
      <c r="R1" s="213" t="s">
        <v>372</v>
      </c>
    </row>
    <row r="2" spans="1:18" ht="16.5" customHeight="1">
      <c r="A2" s="67" t="s">
        <v>134</v>
      </c>
      <c r="B2" s="68" t="s">
        <v>135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91"/>
      <c r="Q2" s="71" t="s">
        <v>4</v>
      </c>
      <c r="R2" s="92" t="s">
        <v>136</v>
      </c>
    </row>
    <row r="3" spans="1:18" s="72" customFormat="1" ht="18" customHeight="1">
      <c r="A3" s="376" t="s">
        <v>240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</row>
    <row r="4" spans="1:18" s="72" customFormat="1" ht="18" customHeight="1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</row>
    <row r="5" spans="1:18" s="76" customFormat="1" ht="18" customHeight="1">
      <c r="A5" s="74"/>
      <c r="G5" s="315" t="s">
        <v>390</v>
      </c>
      <c r="H5" s="315"/>
      <c r="I5" s="315"/>
      <c r="J5" s="315"/>
      <c r="K5" s="315"/>
      <c r="Q5" s="378" t="s">
        <v>6</v>
      </c>
      <c r="R5" s="378"/>
    </row>
    <row r="6" spans="1:18" s="76" customFormat="1" ht="15.75" customHeight="1">
      <c r="A6" s="381" t="s">
        <v>169</v>
      </c>
      <c r="B6" s="382"/>
      <c r="C6" s="355" t="s">
        <v>137</v>
      </c>
      <c r="D6" s="365"/>
      <c r="E6" s="387" t="s">
        <v>138</v>
      </c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9"/>
      <c r="Q6" s="355" t="s">
        <v>139</v>
      </c>
      <c r="R6" s="390"/>
    </row>
    <row r="7" spans="1:18" s="77" customFormat="1" ht="15.75" customHeight="1">
      <c r="A7" s="383"/>
      <c r="B7" s="384"/>
      <c r="C7" s="357"/>
      <c r="D7" s="369"/>
      <c r="E7" s="370" t="s">
        <v>140</v>
      </c>
      <c r="F7" s="371"/>
      <c r="G7" s="370" t="s">
        <v>141</v>
      </c>
      <c r="H7" s="371"/>
      <c r="I7" s="370" t="s">
        <v>142</v>
      </c>
      <c r="J7" s="371"/>
      <c r="K7" s="370" t="s">
        <v>143</v>
      </c>
      <c r="L7" s="371"/>
      <c r="M7" s="372" t="s">
        <v>144</v>
      </c>
      <c r="N7" s="373"/>
      <c r="O7" s="370" t="s">
        <v>145</v>
      </c>
      <c r="P7" s="371"/>
      <c r="Q7" s="357"/>
      <c r="R7" s="391"/>
    </row>
    <row r="8" spans="1:18" s="77" customFormat="1" ht="15.75" customHeight="1">
      <c r="A8" s="385"/>
      <c r="B8" s="386"/>
      <c r="C8" s="93" t="s">
        <v>146</v>
      </c>
      <c r="D8" s="78" t="s">
        <v>31</v>
      </c>
      <c r="E8" s="93" t="s">
        <v>146</v>
      </c>
      <c r="F8" s="78" t="s">
        <v>31</v>
      </c>
      <c r="G8" s="93" t="s">
        <v>146</v>
      </c>
      <c r="H8" s="78" t="s">
        <v>31</v>
      </c>
      <c r="I8" s="93" t="s">
        <v>146</v>
      </c>
      <c r="J8" s="78" t="s">
        <v>31</v>
      </c>
      <c r="K8" s="93" t="s">
        <v>146</v>
      </c>
      <c r="L8" s="78" t="s">
        <v>31</v>
      </c>
      <c r="M8" s="93" t="s">
        <v>146</v>
      </c>
      <c r="N8" s="78" t="s">
        <v>31</v>
      </c>
      <c r="O8" s="78" t="s">
        <v>30</v>
      </c>
      <c r="P8" s="78" t="s">
        <v>31</v>
      </c>
      <c r="Q8" s="78" t="s">
        <v>147</v>
      </c>
      <c r="R8" s="94" t="s">
        <v>31</v>
      </c>
    </row>
    <row r="9" spans="1:18" s="77" customFormat="1" ht="12.75" customHeight="1">
      <c r="A9" s="55" t="s">
        <v>32</v>
      </c>
      <c r="B9" s="56"/>
      <c r="C9" s="81">
        <v>768556</v>
      </c>
      <c r="D9" s="81">
        <v>28282101.113996</v>
      </c>
      <c r="E9" s="81">
        <v>3955</v>
      </c>
      <c r="F9" s="81">
        <v>11795.34826</v>
      </c>
      <c r="G9" s="81">
        <v>2218</v>
      </c>
      <c r="H9" s="81">
        <v>9234.585833</v>
      </c>
      <c r="I9" s="81">
        <v>3188</v>
      </c>
      <c r="J9" s="81">
        <v>99869.323454</v>
      </c>
      <c r="K9" s="81">
        <v>412</v>
      </c>
      <c r="L9" s="81">
        <v>18349.683484</v>
      </c>
      <c r="M9" s="81">
        <v>0</v>
      </c>
      <c r="N9" s="81">
        <v>0</v>
      </c>
      <c r="O9" s="81">
        <v>8</v>
      </c>
      <c r="P9" s="81">
        <v>-2230.97259</v>
      </c>
      <c r="Q9" s="81">
        <v>770301</v>
      </c>
      <c r="R9" s="81">
        <v>28363950.543803</v>
      </c>
    </row>
    <row r="10" spans="1:18" s="77" customFormat="1" ht="12.75" customHeight="1">
      <c r="A10" s="55" t="s">
        <v>148</v>
      </c>
      <c r="B10" s="56"/>
      <c r="C10" s="81">
        <v>19293</v>
      </c>
      <c r="D10" s="81">
        <v>693944.772118</v>
      </c>
      <c r="E10" s="81">
        <v>114</v>
      </c>
      <c r="F10" s="81">
        <v>315.829</v>
      </c>
      <c r="G10" s="81">
        <v>50</v>
      </c>
      <c r="H10" s="81">
        <v>169.21</v>
      </c>
      <c r="I10" s="81">
        <v>109</v>
      </c>
      <c r="J10" s="81">
        <v>1677.6702</v>
      </c>
      <c r="K10" s="81">
        <v>11</v>
      </c>
      <c r="L10" s="81">
        <v>231.416239</v>
      </c>
      <c r="M10" s="81">
        <v>9</v>
      </c>
      <c r="N10" s="81">
        <v>1473.19179</v>
      </c>
      <c r="O10" s="81">
        <v>-4</v>
      </c>
      <c r="P10" s="81">
        <v>-567.94</v>
      </c>
      <c r="Q10" s="81">
        <v>19362</v>
      </c>
      <c r="R10" s="81">
        <v>696442.896869</v>
      </c>
    </row>
    <row r="11" spans="1:18" s="77" customFormat="1" ht="12.75" customHeight="1">
      <c r="A11" s="55" t="s">
        <v>149</v>
      </c>
      <c r="B11" s="56"/>
      <c r="C11" s="81">
        <v>4262</v>
      </c>
      <c r="D11" s="81">
        <v>359534.796551</v>
      </c>
      <c r="E11" s="81">
        <v>13</v>
      </c>
      <c r="F11" s="81">
        <v>26.8</v>
      </c>
      <c r="G11" s="81">
        <v>11</v>
      </c>
      <c r="H11" s="81">
        <v>44.85</v>
      </c>
      <c r="I11" s="81">
        <v>25</v>
      </c>
      <c r="J11" s="81">
        <v>407.67</v>
      </c>
      <c r="K11" s="81">
        <v>5</v>
      </c>
      <c r="L11" s="81">
        <v>116.6</v>
      </c>
      <c r="M11" s="81">
        <v>11</v>
      </c>
      <c r="N11" s="81">
        <v>187.579987</v>
      </c>
      <c r="O11" s="81">
        <v>-2</v>
      </c>
      <c r="P11" s="81">
        <v>3923.5</v>
      </c>
      <c r="Q11" s="81">
        <v>4273</v>
      </c>
      <c r="R11" s="81">
        <v>363918.896538</v>
      </c>
    </row>
    <row r="12" spans="1:18" s="77" customFormat="1" ht="12.75" customHeight="1">
      <c r="A12" s="55" t="s">
        <v>150</v>
      </c>
      <c r="B12" s="56"/>
      <c r="C12" s="81">
        <v>201493</v>
      </c>
      <c r="D12" s="81">
        <v>8356425.931563</v>
      </c>
      <c r="E12" s="81">
        <v>549</v>
      </c>
      <c r="F12" s="81">
        <v>1360.547</v>
      </c>
      <c r="G12" s="81">
        <v>432</v>
      </c>
      <c r="H12" s="81">
        <v>2244.022942</v>
      </c>
      <c r="I12" s="81">
        <v>763</v>
      </c>
      <c r="J12" s="81">
        <v>20553.620552</v>
      </c>
      <c r="K12" s="81">
        <v>102</v>
      </c>
      <c r="L12" s="81">
        <v>7433.24486</v>
      </c>
      <c r="M12" s="81">
        <v>112</v>
      </c>
      <c r="N12" s="81">
        <v>1146.420408</v>
      </c>
      <c r="O12" s="81">
        <v>-117</v>
      </c>
      <c r="P12" s="81">
        <v>-5589.562351</v>
      </c>
      <c r="Q12" s="81">
        <v>201605</v>
      </c>
      <c r="R12" s="81">
        <v>8364219.68937</v>
      </c>
    </row>
    <row r="13" spans="1:18" s="77" customFormat="1" ht="12.75" customHeight="1">
      <c r="A13" s="55" t="s">
        <v>66</v>
      </c>
      <c r="B13" s="56"/>
      <c r="C13" s="81">
        <v>19874</v>
      </c>
      <c r="D13" s="81">
        <v>476759.48988</v>
      </c>
      <c r="E13" s="81">
        <v>100</v>
      </c>
      <c r="F13" s="81">
        <v>224.79</v>
      </c>
      <c r="G13" s="81">
        <v>73</v>
      </c>
      <c r="H13" s="81">
        <v>285.591</v>
      </c>
      <c r="I13" s="81">
        <v>91</v>
      </c>
      <c r="J13" s="81">
        <v>995.313623</v>
      </c>
      <c r="K13" s="81">
        <v>7</v>
      </c>
      <c r="L13" s="81">
        <v>56.6</v>
      </c>
      <c r="M13" s="81">
        <v>2</v>
      </c>
      <c r="N13" s="81">
        <v>-27.403</v>
      </c>
      <c r="O13" s="81">
        <v>-16</v>
      </c>
      <c r="P13" s="81">
        <v>116.4275</v>
      </c>
      <c r="Q13" s="81">
        <v>19887</v>
      </c>
      <c r="R13" s="81">
        <v>477726.427003</v>
      </c>
    </row>
    <row r="14" spans="1:18" s="77" customFormat="1" ht="12.75" customHeight="1">
      <c r="A14" s="55" t="s">
        <v>67</v>
      </c>
      <c r="B14" s="56"/>
      <c r="C14" s="81">
        <v>1701</v>
      </c>
      <c r="D14" s="81">
        <v>54484.579309</v>
      </c>
      <c r="E14" s="81">
        <v>8</v>
      </c>
      <c r="F14" s="81">
        <v>4.7</v>
      </c>
      <c r="G14" s="81">
        <v>6</v>
      </c>
      <c r="H14" s="81">
        <v>4.1</v>
      </c>
      <c r="I14" s="81">
        <v>15</v>
      </c>
      <c r="J14" s="81">
        <v>393.96185</v>
      </c>
      <c r="K14" s="81">
        <v>1</v>
      </c>
      <c r="L14" s="81">
        <v>1</v>
      </c>
      <c r="M14" s="81">
        <v>5</v>
      </c>
      <c r="N14" s="81">
        <v>56.6</v>
      </c>
      <c r="O14" s="81">
        <v>0</v>
      </c>
      <c r="P14" s="81">
        <v>25.29</v>
      </c>
      <c r="Q14" s="81">
        <v>1708</v>
      </c>
      <c r="R14" s="81">
        <v>54960.031159</v>
      </c>
    </row>
    <row r="15" spans="1:18" s="77" customFormat="1" ht="12.75" customHeight="1">
      <c r="A15" s="55" t="s">
        <v>68</v>
      </c>
      <c r="B15" s="56"/>
      <c r="C15" s="81">
        <v>30</v>
      </c>
      <c r="D15" s="81">
        <v>55266.43105</v>
      </c>
      <c r="E15" s="81">
        <v>0</v>
      </c>
      <c r="F15" s="81">
        <v>0</v>
      </c>
      <c r="G15" s="81">
        <v>0</v>
      </c>
      <c r="H15" s="81">
        <v>0</v>
      </c>
      <c r="I15" s="81">
        <v>1</v>
      </c>
      <c r="J15" s="81">
        <v>10</v>
      </c>
      <c r="K15" s="81">
        <v>0</v>
      </c>
      <c r="L15" s="81">
        <v>0</v>
      </c>
      <c r="M15" s="81">
        <v>-2</v>
      </c>
      <c r="N15" s="81">
        <v>-805</v>
      </c>
      <c r="O15" s="81">
        <v>1</v>
      </c>
      <c r="P15" s="81">
        <v>-5</v>
      </c>
      <c r="Q15" s="81">
        <v>29</v>
      </c>
      <c r="R15" s="81">
        <v>54466.43105</v>
      </c>
    </row>
    <row r="16" spans="1:18" s="77" customFormat="1" ht="12.75" customHeight="1">
      <c r="A16" s="55" t="s">
        <v>69</v>
      </c>
      <c r="B16" s="56"/>
      <c r="C16" s="81">
        <v>9238</v>
      </c>
      <c r="D16" s="81">
        <v>393646.813304</v>
      </c>
      <c r="E16" s="81">
        <v>10</v>
      </c>
      <c r="F16" s="81">
        <v>7.8</v>
      </c>
      <c r="G16" s="81">
        <v>15</v>
      </c>
      <c r="H16" s="81">
        <v>51.39</v>
      </c>
      <c r="I16" s="81">
        <v>15</v>
      </c>
      <c r="J16" s="81">
        <v>249.07</v>
      </c>
      <c r="K16" s="81">
        <v>7</v>
      </c>
      <c r="L16" s="81">
        <v>135.4904</v>
      </c>
      <c r="M16" s="81">
        <v>5</v>
      </c>
      <c r="N16" s="81">
        <v>763.008888</v>
      </c>
      <c r="O16" s="81">
        <v>-11</v>
      </c>
      <c r="P16" s="81">
        <v>-48.5</v>
      </c>
      <c r="Q16" s="81">
        <v>9227</v>
      </c>
      <c r="R16" s="81">
        <v>394431.311792</v>
      </c>
    </row>
    <row r="17" spans="1:18" s="77" customFormat="1" ht="12.75" customHeight="1">
      <c r="A17" s="55" t="s">
        <v>70</v>
      </c>
      <c r="B17" s="56"/>
      <c r="C17" s="81">
        <v>5106</v>
      </c>
      <c r="D17" s="81">
        <v>89741.822299</v>
      </c>
      <c r="E17" s="81">
        <v>26</v>
      </c>
      <c r="F17" s="81">
        <v>29.42</v>
      </c>
      <c r="G17" s="81">
        <v>17</v>
      </c>
      <c r="H17" s="81">
        <v>42.35</v>
      </c>
      <c r="I17" s="81">
        <v>13</v>
      </c>
      <c r="J17" s="81">
        <v>144.4046</v>
      </c>
      <c r="K17" s="81">
        <v>2</v>
      </c>
      <c r="L17" s="81">
        <v>86</v>
      </c>
      <c r="M17" s="81">
        <v>3</v>
      </c>
      <c r="N17" s="81">
        <v>-11.87</v>
      </c>
      <c r="O17" s="81">
        <v>2</v>
      </c>
      <c r="P17" s="81">
        <v>65.21165</v>
      </c>
      <c r="Q17" s="81">
        <v>5120</v>
      </c>
      <c r="R17" s="81">
        <v>89840.638549</v>
      </c>
    </row>
    <row r="18" spans="1:18" s="77" customFormat="1" ht="12.75" customHeight="1">
      <c r="A18" s="55" t="s">
        <v>71</v>
      </c>
      <c r="B18" s="56"/>
      <c r="C18" s="81">
        <v>1953</v>
      </c>
      <c r="D18" s="81">
        <v>34259.89052</v>
      </c>
      <c r="E18" s="81">
        <v>4</v>
      </c>
      <c r="F18" s="81">
        <v>150.5</v>
      </c>
      <c r="G18" s="81">
        <v>6</v>
      </c>
      <c r="H18" s="81">
        <v>33.1</v>
      </c>
      <c r="I18" s="81">
        <v>4</v>
      </c>
      <c r="J18" s="81">
        <v>57.45</v>
      </c>
      <c r="K18" s="81">
        <v>2</v>
      </c>
      <c r="L18" s="81">
        <v>21.5</v>
      </c>
      <c r="M18" s="81">
        <v>2</v>
      </c>
      <c r="N18" s="81">
        <v>-1.4</v>
      </c>
      <c r="O18" s="81">
        <v>1</v>
      </c>
      <c r="P18" s="81">
        <v>18.5</v>
      </c>
      <c r="Q18" s="81">
        <v>1954</v>
      </c>
      <c r="R18" s="81">
        <v>34430.34052</v>
      </c>
    </row>
    <row r="19" spans="1:18" s="77" customFormat="1" ht="12.75" customHeight="1">
      <c r="A19" s="55" t="s">
        <v>72</v>
      </c>
      <c r="B19" s="56"/>
      <c r="C19" s="81">
        <v>3689</v>
      </c>
      <c r="D19" s="81">
        <v>45868.08863</v>
      </c>
      <c r="E19" s="81">
        <v>6</v>
      </c>
      <c r="F19" s="81">
        <v>16.1</v>
      </c>
      <c r="G19" s="81">
        <v>11</v>
      </c>
      <c r="H19" s="81">
        <v>23.978</v>
      </c>
      <c r="I19" s="81">
        <v>13</v>
      </c>
      <c r="J19" s="81">
        <v>54</v>
      </c>
      <c r="K19" s="81">
        <v>2</v>
      </c>
      <c r="L19" s="81">
        <v>29.46</v>
      </c>
      <c r="M19" s="81">
        <v>2</v>
      </c>
      <c r="N19" s="81">
        <v>-23.3</v>
      </c>
      <c r="O19" s="81">
        <v>-5</v>
      </c>
      <c r="P19" s="81">
        <v>-51</v>
      </c>
      <c r="Q19" s="81">
        <v>3681</v>
      </c>
      <c r="R19" s="81">
        <v>45810.45063</v>
      </c>
    </row>
    <row r="20" spans="1:18" s="77" customFormat="1" ht="12.75" customHeight="1">
      <c r="A20" s="55" t="s">
        <v>73</v>
      </c>
      <c r="B20" s="56"/>
      <c r="C20" s="81">
        <v>3037</v>
      </c>
      <c r="D20" s="81">
        <v>56614.833907</v>
      </c>
      <c r="E20" s="81">
        <v>2</v>
      </c>
      <c r="F20" s="81">
        <v>4</v>
      </c>
      <c r="G20" s="81">
        <v>2</v>
      </c>
      <c r="H20" s="81">
        <v>6</v>
      </c>
      <c r="I20" s="81">
        <v>15</v>
      </c>
      <c r="J20" s="81">
        <v>124.38665</v>
      </c>
      <c r="K20" s="81">
        <v>2</v>
      </c>
      <c r="L20" s="81">
        <v>54.95</v>
      </c>
      <c r="M20" s="81">
        <v>2</v>
      </c>
      <c r="N20" s="81">
        <v>28.9</v>
      </c>
      <c r="O20" s="81">
        <v>-5</v>
      </c>
      <c r="P20" s="81">
        <v>-71.59665</v>
      </c>
      <c r="Q20" s="81">
        <v>3034</v>
      </c>
      <c r="R20" s="81">
        <v>56639.573907</v>
      </c>
    </row>
    <row r="21" spans="1:18" s="77" customFormat="1" ht="12.75" customHeight="1">
      <c r="A21" s="55" t="s">
        <v>74</v>
      </c>
      <c r="B21" s="56"/>
      <c r="C21" s="81">
        <v>10715</v>
      </c>
      <c r="D21" s="81">
        <v>102696.572723</v>
      </c>
      <c r="E21" s="81">
        <v>41</v>
      </c>
      <c r="F21" s="81">
        <v>30.905</v>
      </c>
      <c r="G21" s="81">
        <v>23</v>
      </c>
      <c r="H21" s="81">
        <v>44.61</v>
      </c>
      <c r="I21" s="81">
        <v>24</v>
      </c>
      <c r="J21" s="81">
        <v>255.73306</v>
      </c>
      <c r="K21" s="81">
        <v>4</v>
      </c>
      <c r="L21" s="81">
        <v>63.31</v>
      </c>
      <c r="M21" s="81">
        <v>9</v>
      </c>
      <c r="N21" s="81">
        <v>-3154.600625</v>
      </c>
      <c r="O21" s="81">
        <v>-1</v>
      </c>
      <c r="P21" s="81">
        <v>-67.8</v>
      </c>
      <c r="Q21" s="81">
        <v>10741</v>
      </c>
      <c r="R21" s="81">
        <v>99652.890158</v>
      </c>
    </row>
    <row r="22" spans="1:18" s="77" customFormat="1" ht="12.75" customHeight="1">
      <c r="A22" s="55" t="s">
        <v>75</v>
      </c>
      <c r="B22" s="56"/>
      <c r="C22" s="81">
        <v>310</v>
      </c>
      <c r="D22" s="81">
        <v>23799.143813</v>
      </c>
      <c r="E22" s="81">
        <v>0</v>
      </c>
      <c r="F22" s="81">
        <v>0</v>
      </c>
      <c r="G22" s="81">
        <v>1</v>
      </c>
      <c r="H22" s="81">
        <v>80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-28</v>
      </c>
      <c r="O22" s="81">
        <v>0</v>
      </c>
      <c r="P22" s="81">
        <v>0</v>
      </c>
      <c r="Q22" s="81">
        <v>309</v>
      </c>
      <c r="R22" s="81">
        <v>23691.143813</v>
      </c>
    </row>
    <row r="23" spans="1:18" s="77" customFormat="1" ht="12.75" customHeight="1">
      <c r="A23" s="55" t="s">
        <v>76</v>
      </c>
      <c r="B23" s="56"/>
      <c r="C23" s="81">
        <v>8713</v>
      </c>
      <c r="D23" s="81">
        <v>643620.328471</v>
      </c>
      <c r="E23" s="81">
        <v>15</v>
      </c>
      <c r="F23" s="81">
        <v>28.95</v>
      </c>
      <c r="G23" s="81">
        <v>13</v>
      </c>
      <c r="H23" s="81">
        <v>41.495</v>
      </c>
      <c r="I23" s="81">
        <v>35</v>
      </c>
      <c r="J23" s="81">
        <v>715.50766</v>
      </c>
      <c r="K23" s="81">
        <v>4</v>
      </c>
      <c r="L23" s="81">
        <v>212.42155</v>
      </c>
      <c r="M23" s="81">
        <v>9</v>
      </c>
      <c r="N23" s="81">
        <v>97.986812</v>
      </c>
      <c r="O23" s="81">
        <v>-5</v>
      </c>
      <c r="P23" s="81">
        <v>-200.17795</v>
      </c>
      <c r="Q23" s="81">
        <v>8719</v>
      </c>
      <c r="R23" s="81">
        <v>644008.678443</v>
      </c>
    </row>
    <row r="24" spans="1:18" s="77" customFormat="1" ht="12.75" customHeight="1">
      <c r="A24" s="55" t="s">
        <v>77</v>
      </c>
      <c r="B24" s="56"/>
      <c r="C24" s="81">
        <v>7099</v>
      </c>
      <c r="D24" s="81">
        <v>226082.911169</v>
      </c>
      <c r="E24" s="81">
        <v>36</v>
      </c>
      <c r="F24" s="81">
        <v>129.93</v>
      </c>
      <c r="G24" s="81">
        <v>19</v>
      </c>
      <c r="H24" s="81">
        <v>65.85</v>
      </c>
      <c r="I24" s="81">
        <v>49</v>
      </c>
      <c r="J24" s="81">
        <v>631.808412</v>
      </c>
      <c r="K24" s="81">
        <v>2</v>
      </c>
      <c r="L24" s="81">
        <v>3329.34498</v>
      </c>
      <c r="M24" s="81">
        <v>2</v>
      </c>
      <c r="N24" s="81">
        <v>1078.816037</v>
      </c>
      <c r="O24" s="81">
        <v>-3</v>
      </c>
      <c r="P24" s="81">
        <v>-63.5329</v>
      </c>
      <c r="Q24" s="81">
        <v>7115</v>
      </c>
      <c r="R24" s="81">
        <v>224464.737738</v>
      </c>
    </row>
    <row r="25" spans="1:18" s="77" customFormat="1" ht="12.75" customHeight="1">
      <c r="A25" s="55" t="s">
        <v>268</v>
      </c>
      <c r="B25" s="56"/>
      <c r="C25" s="81">
        <v>214</v>
      </c>
      <c r="D25" s="81">
        <v>51817.437167</v>
      </c>
      <c r="E25" s="81">
        <v>0</v>
      </c>
      <c r="F25" s="81">
        <v>0</v>
      </c>
      <c r="G25" s="81">
        <v>0</v>
      </c>
      <c r="H25" s="81">
        <v>0</v>
      </c>
      <c r="I25" s="81">
        <v>8</v>
      </c>
      <c r="J25" s="81">
        <v>636.81886</v>
      </c>
      <c r="K25" s="81">
        <v>1</v>
      </c>
      <c r="L25" s="81">
        <v>18.6</v>
      </c>
      <c r="M25" s="81">
        <v>-2</v>
      </c>
      <c r="N25" s="81">
        <v>-1143.866037</v>
      </c>
      <c r="O25" s="81">
        <v>-1</v>
      </c>
      <c r="P25" s="81">
        <v>-0.2</v>
      </c>
      <c r="Q25" s="81">
        <v>211</v>
      </c>
      <c r="R25" s="81">
        <v>51291.58999</v>
      </c>
    </row>
    <row r="26" spans="1:18" s="77" customFormat="1" ht="12.75" customHeight="1">
      <c r="A26" s="55" t="s">
        <v>78</v>
      </c>
      <c r="B26" s="56"/>
      <c r="C26" s="81">
        <v>1750</v>
      </c>
      <c r="D26" s="81">
        <v>69596.255652</v>
      </c>
      <c r="E26" s="81">
        <v>0</v>
      </c>
      <c r="F26" s="81">
        <v>0</v>
      </c>
      <c r="G26" s="81">
        <v>4</v>
      </c>
      <c r="H26" s="81">
        <v>11.2</v>
      </c>
      <c r="I26" s="81">
        <v>3</v>
      </c>
      <c r="J26" s="81">
        <v>37.6</v>
      </c>
      <c r="K26" s="81">
        <v>0</v>
      </c>
      <c r="L26" s="81">
        <v>0</v>
      </c>
      <c r="M26" s="81">
        <v>-9</v>
      </c>
      <c r="N26" s="81">
        <v>-150.218812</v>
      </c>
      <c r="O26" s="81">
        <v>5</v>
      </c>
      <c r="P26" s="81">
        <v>92.8</v>
      </c>
      <c r="Q26" s="81">
        <v>1742</v>
      </c>
      <c r="R26" s="81">
        <v>69565.23684</v>
      </c>
    </row>
    <row r="27" spans="1:18" s="77" customFormat="1" ht="12.75" customHeight="1">
      <c r="A27" s="55" t="s">
        <v>79</v>
      </c>
      <c r="B27" s="56"/>
      <c r="C27" s="81">
        <v>8831</v>
      </c>
      <c r="D27" s="81">
        <v>225198.765773</v>
      </c>
      <c r="E27" s="81">
        <v>13</v>
      </c>
      <c r="F27" s="81">
        <v>32.881</v>
      </c>
      <c r="G27" s="81">
        <v>11</v>
      </c>
      <c r="H27" s="81">
        <v>25.86001</v>
      </c>
      <c r="I27" s="81">
        <v>23</v>
      </c>
      <c r="J27" s="81">
        <v>360.67657</v>
      </c>
      <c r="K27" s="81">
        <v>2</v>
      </c>
      <c r="L27" s="81">
        <v>44.241</v>
      </c>
      <c r="M27" s="81">
        <v>-3</v>
      </c>
      <c r="N27" s="81">
        <v>-26</v>
      </c>
      <c r="O27" s="81">
        <v>-6</v>
      </c>
      <c r="P27" s="81">
        <v>282.50996</v>
      </c>
      <c r="Q27" s="81">
        <v>8824</v>
      </c>
      <c r="R27" s="81">
        <v>225778.732293</v>
      </c>
    </row>
    <row r="28" spans="1:18" s="77" customFormat="1" ht="12.75" customHeight="1">
      <c r="A28" s="55" t="s">
        <v>80</v>
      </c>
      <c r="B28" s="56"/>
      <c r="C28" s="81">
        <v>3615</v>
      </c>
      <c r="D28" s="81">
        <v>187095.27374</v>
      </c>
      <c r="E28" s="81">
        <v>6</v>
      </c>
      <c r="F28" s="81">
        <v>4.85</v>
      </c>
      <c r="G28" s="81">
        <v>10</v>
      </c>
      <c r="H28" s="81">
        <v>31.11</v>
      </c>
      <c r="I28" s="81">
        <v>23</v>
      </c>
      <c r="J28" s="81">
        <v>4568.01101</v>
      </c>
      <c r="K28" s="81">
        <v>7</v>
      </c>
      <c r="L28" s="81">
        <v>254.10964</v>
      </c>
      <c r="M28" s="81">
        <v>4</v>
      </c>
      <c r="N28" s="81">
        <v>66.65</v>
      </c>
      <c r="O28" s="81">
        <v>0</v>
      </c>
      <c r="P28" s="81">
        <v>-3936.155</v>
      </c>
      <c r="Q28" s="81">
        <v>3615</v>
      </c>
      <c r="R28" s="81">
        <v>187513.41011</v>
      </c>
    </row>
    <row r="29" spans="1:18" s="77" customFormat="1" ht="12.75" customHeight="1">
      <c r="A29" s="55" t="s">
        <v>81</v>
      </c>
      <c r="B29" s="56"/>
      <c r="C29" s="81">
        <v>7991</v>
      </c>
      <c r="D29" s="81">
        <v>579725.706414</v>
      </c>
      <c r="E29" s="81">
        <v>20</v>
      </c>
      <c r="F29" s="81">
        <v>24.98</v>
      </c>
      <c r="G29" s="81">
        <v>12</v>
      </c>
      <c r="H29" s="81">
        <v>40.75</v>
      </c>
      <c r="I29" s="81">
        <v>30</v>
      </c>
      <c r="J29" s="81">
        <v>294.69915</v>
      </c>
      <c r="K29" s="81">
        <v>3</v>
      </c>
      <c r="L29" s="81">
        <v>35</v>
      </c>
      <c r="M29" s="81">
        <v>9</v>
      </c>
      <c r="N29" s="81">
        <v>215.8</v>
      </c>
      <c r="O29" s="81">
        <v>-9</v>
      </c>
      <c r="P29" s="81">
        <v>250.93795</v>
      </c>
      <c r="Q29" s="81">
        <v>7999</v>
      </c>
      <c r="R29" s="81">
        <v>580436.373514</v>
      </c>
    </row>
    <row r="30" spans="1:18" s="77" customFormat="1" ht="12.75" customHeight="1">
      <c r="A30" s="55" t="s">
        <v>82</v>
      </c>
      <c r="B30" s="56"/>
      <c r="C30" s="81">
        <v>32739</v>
      </c>
      <c r="D30" s="81">
        <v>830757.680603</v>
      </c>
      <c r="E30" s="81">
        <v>55</v>
      </c>
      <c r="F30" s="81">
        <v>153.719</v>
      </c>
      <c r="G30" s="81">
        <v>66</v>
      </c>
      <c r="H30" s="81">
        <v>216.56</v>
      </c>
      <c r="I30" s="81">
        <v>93</v>
      </c>
      <c r="J30" s="81">
        <v>1888.102207</v>
      </c>
      <c r="K30" s="81">
        <v>14</v>
      </c>
      <c r="L30" s="81">
        <v>716.42</v>
      </c>
      <c r="M30" s="81">
        <v>22</v>
      </c>
      <c r="N30" s="81">
        <v>180.79</v>
      </c>
      <c r="O30" s="81">
        <v>-21</v>
      </c>
      <c r="P30" s="81">
        <v>-211.001711</v>
      </c>
      <c r="Q30" s="81">
        <v>32729</v>
      </c>
      <c r="R30" s="81">
        <v>831836.310099</v>
      </c>
    </row>
    <row r="31" spans="1:18" s="77" customFormat="1" ht="12.75" customHeight="1">
      <c r="A31" s="55" t="s">
        <v>83</v>
      </c>
      <c r="B31" s="56"/>
      <c r="C31" s="81">
        <v>5140</v>
      </c>
      <c r="D31" s="81">
        <v>788974.310447</v>
      </c>
      <c r="E31" s="81">
        <v>15</v>
      </c>
      <c r="F31" s="81">
        <v>20.451</v>
      </c>
      <c r="G31" s="81">
        <v>19</v>
      </c>
      <c r="H31" s="81">
        <v>632.415</v>
      </c>
      <c r="I31" s="81">
        <v>36</v>
      </c>
      <c r="J31" s="81">
        <v>559.84221</v>
      </c>
      <c r="K31" s="81">
        <v>11</v>
      </c>
      <c r="L31" s="81">
        <v>1667.63281</v>
      </c>
      <c r="M31" s="81">
        <v>2</v>
      </c>
      <c r="N31" s="81">
        <v>-309.75033</v>
      </c>
      <c r="O31" s="81">
        <v>3</v>
      </c>
      <c r="P31" s="81">
        <v>113.72698</v>
      </c>
      <c r="Q31" s="81">
        <v>5141</v>
      </c>
      <c r="R31" s="81">
        <v>787058.532497</v>
      </c>
    </row>
    <row r="32" spans="1:18" s="77" customFormat="1" ht="12.75" customHeight="1">
      <c r="A32" s="55" t="s">
        <v>84</v>
      </c>
      <c r="B32" s="56"/>
      <c r="C32" s="81">
        <v>23792</v>
      </c>
      <c r="D32" s="81">
        <v>2161690.02356</v>
      </c>
      <c r="E32" s="81">
        <v>66</v>
      </c>
      <c r="F32" s="81">
        <v>225.96</v>
      </c>
      <c r="G32" s="81">
        <v>37</v>
      </c>
      <c r="H32" s="81">
        <v>168.096932</v>
      </c>
      <c r="I32" s="81">
        <v>106</v>
      </c>
      <c r="J32" s="81">
        <v>4477.28675</v>
      </c>
      <c r="K32" s="81">
        <v>17</v>
      </c>
      <c r="L32" s="81">
        <v>180.39344</v>
      </c>
      <c r="M32" s="81">
        <v>18</v>
      </c>
      <c r="N32" s="81">
        <v>-33231.061925</v>
      </c>
      <c r="O32" s="81">
        <v>-24</v>
      </c>
      <c r="P32" s="81">
        <v>-1470.5428</v>
      </c>
      <c r="Q32" s="81">
        <v>23815</v>
      </c>
      <c r="R32" s="81">
        <v>2131343.175213</v>
      </c>
    </row>
    <row r="33" spans="1:18" s="77" customFormat="1" ht="12.75" customHeight="1">
      <c r="A33" s="55" t="s">
        <v>85</v>
      </c>
      <c r="B33" s="56"/>
      <c r="C33" s="81">
        <v>4964</v>
      </c>
      <c r="D33" s="81">
        <v>181019.291486</v>
      </c>
      <c r="E33" s="81">
        <v>8</v>
      </c>
      <c r="F33" s="81">
        <v>36.7</v>
      </c>
      <c r="G33" s="81">
        <v>7</v>
      </c>
      <c r="H33" s="81">
        <v>12.6</v>
      </c>
      <c r="I33" s="81">
        <v>19</v>
      </c>
      <c r="J33" s="81">
        <v>978.24878</v>
      </c>
      <c r="K33" s="81">
        <v>0</v>
      </c>
      <c r="L33" s="81">
        <v>0</v>
      </c>
      <c r="M33" s="81">
        <v>3</v>
      </c>
      <c r="N33" s="81">
        <v>63.28</v>
      </c>
      <c r="O33" s="81">
        <v>0</v>
      </c>
      <c r="P33" s="81">
        <v>77.08454</v>
      </c>
      <c r="Q33" s="81">
        <v>4968</v>
      </c>
      <c r="R33" s="81">
        <v>182162.004806</v>
      </c>
    </row>
    <row r="34" spans="1:18" s="77" customFormat="1" ht="12.75" customHeight="1">
      <c r="A34" s="55" t="s">
        <v>86</v>
      </c>
      <c r="B34" s="56"/>
      <c r="C34" s="81">
        <v>7243</v>
      </c>
      <c r="D34" s="81">
        <v>277625.080134</v>
      </c>
      <c r="E34" s="81">
        <v>23</v>
      </c>
      <c r="F34" s="81">
        <v>19.1</v>
      </c>
      <c r="G34" s="81">
        <v>11</v>
      </c>
      <c r="H34" s="81">
        <v>34.05</v>
      </c>
      <c r="I34" s="81">
        <v>27</v>
      </c>
      <c r="J34" s="81">
        <v>316.8052</v>
      </c>
      <c r="K34" s="81">
        <v>4</v>
      </c>
      <c r="L34" s="81">
        <v>40.96</v>
      </c>
      <c r="M34" s="81">
        <v>-1</v>
      </c>
      <c r="N34" s="81">
        <v>-574.08</v>
      </c>
      <c r="O34" s="81">
        <v>4</v>
      </c>
      <c r="P34" s="81">
        <v>-535.54487</v>
      </c>
      <c r="Q34" s="81">
        <v>7258</v>
      </c>
      <c r="R34" s="81">
        <v>276776.350464</v>
      </c>
    </row>
    <row r="35" spans="1:18" s="77" customFormat="1" ht="12.75" customHeight="1">
      <c r="A35" s="55" t="s">
        <v>87</v>
      </c>
      <c r="B35" s="56"/>
      <c r="C35" s="81">
        <v>2588</v>
      </c>
      <c r="D35" s="81">
        <v>80290.021972</v>
      </c>
      <c r="E35" s="81">
        <v>5</v>
      </c>
      <c r="F35" s="81">
        <v>8.1</v>
      </c>
      <c r="G35" s="81">
        <v>5</v>
      </c>
      <c r="H35" s="81">
        <v>31.9</v>
      </c>
      <c r="I35" s="81">
        <v>10</v>
      </c>
      <c r="J35" s="81">
        <v>57.4</v>
      </c>
      <c r="K35" s="81">
        <v>1</v>
      </c>
      <c r="L35" s="81">
        <v>100</v>
      </c>
      <c r="M35" s="81">
        <v>-2</v>
      </c>
      <c r="N35" s="81">
        <v>-13.99</v>
      </c>
      <c r="O35" s="81">
        <v>-6</v>
      </c>
      <c r="P35" s="81">
        <v>-20.2</v>
      </c>
      <c r="Q35" s="81">
        <v>2580</v>
      </c>
      <c r="R35" s="81">
        <v>80189.431972</v>
      </c>
    </row>
    <row r="36" spans="1:18" s="77" customFormat="1" ht="12.75" customHeight="1">
      <c r="A36" s="55" t="s">
        <v>269</v>
      </c>
      <c r="B36" s="56"/>
      <c r="C36" s="81">
        <v>6437</v>
      </c>
      <c r="D36" s="81">
        <v>165479.013747</v>
      </c>
      <c r="E36" s="81">
        <v>29</v>
      </c>
      <c r="F36" s="81">
        <v>90.48</v>
      </c>
      <c r="G36" s="81">
        <v>16</v>
      </c>
      <c r="H36" s="81">
        <v>103.45</v>
      </c>
      <c r="I36" s="81">
        <v>24</v>
      </c>
      <c r="J36" s="81">
        <v>467.61132</v>
      </c>
      <c r="K36" s="81">
        <v>0</v>
      </c>
      <c r="L36" s="81">
        <v>0</v>
      </c>
      <c r="M36" s="81">
        <v>16</v>
      </c>
      <c r="N36" s="81">
        <v>37882.3384</v>
      </c>
      <c r="O36" s="81">
        <v>-5</v>
      </c>
      <c r="P36" s="81">
        <v>169.388</v>
      </c>
      <c r="Q36" s="81">
        <v>6461</v>
      </c>
      <c r="R36" s="81">
        <v>203985.381467</v>
      </c>
    </row>
    <row r="37" spans="1:18" s="77" customFormat="1" ht="12.75" customHeight="1">
      <c r="A37" s="55" t="s">
        <v>88</v>
      </c>
      <c r="B37" s="56"/>
      <c r="C37" s="81">
        <v>2581</v>
      </c>
      <c r="D37" s="81">
        <v>21719.425435</v>
      </c>
      <c r="E37" s="81">
        <v>9</v>
      </c>
      <c r="F37" s="81">
        <v>17</v>
      </c>
      <c r="G37" s="81">
        <v>7</v>
      </c>
      <c r="H37" s="81">
        <v>14.1</v>
      </c>
      <c r="I37" s="81">
        <v>10</v>
      </c>
      <c r="J37" s="81">
        <v>41.8</v>
      </c>
      <c r="K37" s="81">
        <v>0</v>
      </c>
      <c r="L37" s="81">
        <v>0</v>
      </c>
      <c r="M37" s="81">
        <v>3</v>
      </c>
      <c r="N37" s="81">
        <v>20.501</v>
      </c>
      <c r="O37" s="81">
        <v>-2</v>
      </c>
      <c r="P37" s="81">
        <v>-8.2</v>
      </c>
      <c r="Q37" s="81">
        <v>2584</v>
      </c>
      <c r="R37" s="81">
        <v>21776.426435</v>
      </c>
    </row>
    <row r="38" spans="1:18" s="77" customFormat="1" ht="12.75" customHeight="1">
      <c r="A38" s="55" t="s">
        <v>89</v>
      </c>
      <c r="B38" s="56"/>
      <c r="C38" s="81">
        <v>6485</v>
      </c>
      <c r="D38" s="81">
        <v>154007.99138</v>
      </c>
      <c r="E38" s="81">
        <v>27</v>
      </c>
      <c r="F38" s="81">
        <v>40.761</v>
      </c>
      <c r="G38" s="81">
        <v>16</v>
      </c>
      <c r="H38" s="81">
        <v>98.817</v>
      </c>
      <c r="I38" s="81">
        <v>36</v>
      </c>
      <c r="J38" s="81">
        <v>991.43122</v>
      </c>
      <c r="K38" s="81">
        <v>2</v>
      </c>
      <c r="L38" s="81">
        <v>339.47553</v>
      </c>
      <c r="M38" s="81">
        <v>7</v>
      </c>
      <c r="N38" s="81">
        <v>40.6</v>
      </c>
      <c r="O38" s="81">
        <v>-1</v>
      </c>
      <c r="P38" s="81">
        <v>42</v>
      </c>
      <c r="Q38" s="81">
        <v>6502</v>
      </c>
      <c r="R38" s="81">
        <v>154684.49107</v>
      </c>
    </row>
    <row r="39" spans="1:18" s="77" customFormat="1" ht="12.75" customHeight="1">
      <c r="A39" s="55" t="s">
        <v>90</v>
      </c>
      <c r="B39" s="56"/>
      <c r="C39" s="81">
        <v>15658</v>
      </c>
      <c r="D39" s="81">
        <v>378588.748978</v>
      </c>
      <c r="E39" s="81">
        <v>25</v>
      </c>
      <c r="F39" s="81">
        <v>58.47</v>
      </c>
      <c r="G39" s="81">
        <v>25</v>
      </c>
      <c r="H39" s="81">
        <v>144.65</v>
      </c>
      <c r="I39" s="81">
        <v>40</v>
      </c>
      <c r="J39" s="81">
        <v>1245.65142</v>
      </c>
      <c r="K39" s="81">
        <v>7</v>
      </c>
      <c r="L39" s="81">
        <v>46.33551</v>
      </c>
      <c r="M39" s="81">
        <v>6</v>
      </c>
      <c r="N39" s="81">
        <v>151.69</v>
      </c>
      <c r="O39" s="81">
        <v>-12</v>
      </c>
      <c r="P39" s="81">
        <v>-153.98705</v>
      </c>
      <c r="Q39" s="81">
        <v>15652</v>
      </c>
      <c r="R39" s="81">
        <v>379699.587838</v>
      </c>
    </row>
    <row r="40" spans="1:18" s="77" customFormat="1" ht="12.75" customHeight="1">
      <c r="A40" s="55" t="s">
        <v>151</v>
      </c>
      <c r="B40" s="56"/>
      <c r="C40" s="81">
        <v>7907</v>
      </c>
      <c r="D40" s="81">
        <v>1443501.779</v>
      </c>
      <c r="E40" s="81">
        <v>63</v>
      </c>
      <c r="F40" s="81">
        <v>349.117888</v>
      </c>
      <c r="G40" s="81">
        <v>29</v>
      </c>
      <c r="H40" s="81">
        <v>292.11876</v>
      </c>
      <c r="I40" s="81">
        <v>80</v>
      </c>
      <c r="J40" s="81">
        <v>2608.59175</v>
      </c>
      <c r="K40" s="81">
        <v>5</v>
      </c>
      <c r="L40" s="81">
        <v>2773.22628</v>
      </c>
      <c r="M40" s="81">
        <v>8</v>
      </c>
      <c r="N40" s="81">
        <v>396.88701</v>
      </c>
      <c r="O40" s="81">
        <v>0</v>
      </c>
      <c r="P40" s="81">
        <v>-133.5</v>
      </c>
      <c r="Q40" s="81">
        <v>7949</v>
      </c>
      <c r="R40" s="81">
        <v>1443657.530608</v>
      </c>
    </row>
    <row r="41" spans="1:18" s="77" customFormat="1" ht="12.75" customHeight="1">
      <c r="A41" s="55" t="s">
        <v>152</v>
      </c>
      <c r="B41" s="56"/>
      <c r="C41" s="81">
        <v>3480</v>
      </c>
      <c r="D41" s="81">
        <v>188002.921358</v>
      </c>
      <c r="E41" s="81">
        <v>9</v>
      </c>
      <c r="F41" s="81">
        <v>20.405</v>
      </c>
      <c r="G41" s="81">
        <v>10</v>
      </c>
      <c r="H41" s="81">
        <v>11.35</v>
      </c>
      <c r="I41" s="81">
        <v>15</v>
      </c>
      <c r="J41" s="81">
        <v>670.96</v>
      </c>
      <c r="K41" s="81">
        <v>2</v>
      </c>
      <c r="L41" s="81">
        <v>1.225</v>
      </c>
      <c r="M41" s="81">
        <v>-14</v>
      </c>
      <c r="N41" s="81">
        <v>-344.55</v>
      </c>
      <c r="O41" s="81">
        <v>10</v>
      </c>
      <c r="P41" s="81">
        <v>57.125</v>
      </c>
      <c r="Q41" s="81">
        <v>3475</v>
      </c>
      <c r="R41" s="81">
        <v>188394.286358</v>
      </c>
    </row>
    <row r="42" spans="1:18" s="77" customFormat="1" ht="12.75" customHeight="1">
      <c r="A42" s="55" t="s">
        <v>349</v>
      </c>
      <c r="B42" s="56"/>
      <c r="C42" s="81">
        <v>119777</v>
      </c>
      <c r="D42" s="81">
        <v>1432614.699751</v>
      </c>
      <c r="E42" s="81">
        <v>655</v>
      </c>
      <c r="F42" s="81">
        <v>1216.541888</v>
      </c>
      <c r="G42" s="81">
        <v>270</v>
      </c>
      <c r="H42" s="81">
        <v>1122.271202</v>
      </c>
      <c r="I42" s="81">
        <v>474</v>
      </c>
      <c r="J42" s="81">
        <v>7852.082446</v>
      </c>
      <c r="K42" s="81">
        <v>43</v>
      </c>
      <c r="L42" s="81">
        <v>982.4876</v>
      </c>
      <c r="M42" s="81">
        <v>21</v>
      </c>
      <c r="N42" s="81">
        <v>-103.763987</v>
      </c>
      <c r="O42" s="81">
        <v>-14</v>
      </c>
      <c r="P42" s="81">
        <v>-29.49481</v>
      </c>
      <c r="Q42" s="81">
        <v>120169</v>
      </c>
      <c r="R42" s="81">
        <v>1439445.306486</v>
      </c>
    </row>
    <row r="43" spans="1:18" s="77" customFormat="1" ht="12.75" customHeight="1">
      <c r="A43" s="55" t="s">
        <v>153</v>
      </c>
      <c r="B43" s="56"/>
      <c r="C43" s="81">
        <v>94655</v>
      </c>
      <c r="D43" s="81">
        <v>1058573.32153</v>
      </c>
      <c r="E43" s="81">
        <v>335</v>
      </c>
      <c r="F43" s="81">
        <v>362.0165</v>
      </c>
      <c r="G43" s="81">
        <v>378</v>
      </c>
      <c r="H43" s="81">
        <v>1391.490901</v>
      </c>
      <c r="I43" s="81">
        <v>250</v>
      </c>
      <c r="J43" s="81">
        <v>3345.632767</v>
      </c>
      <c r="K43" s="81">
        <v>33</v>
      </c>
      <c r="L43" s="81">
        <v>551.793998</v>
      </c>
      <c r="M43" s="81">
        <v>-135</v>
      </c>
      <c r="N43" s="81">
        <v>-1506.90617</v>
      </c>
      <c r="O43" s="81">
        <v>68</v>
      </c>
      <c r="P43" s="81">
        <v>264.879301</v>
      </c>
      <c r="Q43" s="81">
        <v>94545</v>
      </c>
      <c r="R43" s="81">
        <v>1059095.659029</v>
      </c>
    </row>
    <row r="44" spans="1:18" s="77" customFormat="1" ht="12.75" customHeight="1">
      <c r="A44" s="55" t="s">
        <v>154</v>
      </c>
      <c r="B44" s="56"/>
      <c r="C44" s="81">
        <v>16655</v>
      </c>
      <c r="D44" s="81">
        <v>1056931.085437</v>
      </c>
      <c r="E44" s="81">
        <v>64</v>
      </c>
      <c r="F44" s="81">
        <v>181.56</v>
      </c>
      <c r="G44" s="81">
        <v>39</v>
      </c>
      <c r="H44" s="81">
        <v>175.688</v>
      </c>
      <c r="I44" s="81">
        <v>48</v>
      </c>
      <c r="J44" s="81">
        <v>4367.360268</v>
      </c>
      <c r="K44" s="81">
        <v>4</v>
      </c>
      <c r="L44" s="81">
        <v>296</v>
      </c>
      <c r="M44" s="81">
        <v>-27</v>
      </c>
      <c r="N44" s="81">
        <v>-622.498</v>
      </c>
      <c r="O44" s="81">
        <v>11</v>
      </c>
      <c r="P44" s="81">
        <v>43.045</v>
      </c>
      <c r="Q44" s="81">
        <v>16664</v>
      </c>
      <c r="R44" s="81">
        <v>1060428.864705</v>
      </c>
    </row>
    <row r="45" spans="1:18" s="77" customFormat="1" ht="12.75" customHeight="1">
      <c r="A45" s="55" t="s">
        <v>155</v>
      </c>
      <c r="B45" s="56"/>
      <c r="C45" s="81">
        <v>7846</v>
      </c>
      <c r="D45" s="81">
        <v>65051.497531</v>
      </c>
      <c r="E45" s="81">
        <v>89</v>
      </c>
      <c r="F45" s="81">
        <v>184.943</v>
      </c>
      <c r="G45" s="81">
        <v>40</v>
      </c>
      <c r="H45" s="81">
        <v>106.812095</v>
      </c>
      <c r="I45" s="81">
        <v>37</v>
      </c>
      <c r="J45" s="81">
        <v>128.73</v>
      </c>
      <c r="K45" s="81">
        <v>3</v>
      </c>
      <c r="L45" s="81">
        <v>178.5</v>
      </c>
      <c r="M45" s="81">
        <v>-12</v>
      </c>
      <c r="N45" s="81">
        <v>-65.32</v>
      </c>
      <c r="O45" s="81">
        <v>6</v>
      </c>
      <c r="P45" s="81">
        <v>31</v>
      </c>
      <c r="Q45" s="81">
        <v>7889</v>
      </c>
      <c r="R45" s="81">
        <v>65045.538436</v>
      </c>
    </row>
    <row r="46" spans="1:18" s="77" customFormat="1" ht="12.75" customHeight="1">
      <c r="A46" s="55" t="s">
        <v>350</v>
      </c>
      <c r="B46" s="56"/>
      <c r="C46" s="81">
        <v>27862</v>
      </c>
      <c r="D46" s="81">
        <v>559858.314788</v>
      </c>
      <c r="E46" s="81">
        <v>154</v>
      </c>
      <c r="F46" s="81">
        <v>249.03</v>
      </c>
      <c r="G46" s="81">
        <v>108</v>
      </c>
      <c r="H46" s="81">
        <v>205.202026</v>
      </c>
      <c r="I46" s="81">
        <v>107</v>
      </c>
      <c r="J46" s="81">
        <v>2415.727038</v>
      </c>
      <c r="K46" s="81">
        <v>15</v>
      </c>
      <c r="L46" s="81">
        <v>209.92408</v>
      </c>
      <c r="M46" s="81">
        <v>-7</v>
      </c>
      <c r="N46" s="81">
        <v>349.261981</v>
      </c>
      <c r="O46" s="81">
        <v>-19</v>
      </c>
      <c r="P46" s="81">
        <v>-775.33248</v>
      </c>
      <c r="Q46" s="81">
        <v>27882</v>
      </c>
      <c r="R46" s="81">
        <v>561681.875221</v>
      </c>
    </row>
    <row r="47" spans="1:18" s="77" customFormat="1" ht="12.75" customHeight="1">
      <c r="A47" s="55" t="s">
        <v>156</v>
      </c>
      <c r="B47" s="56"/>
      <c r="C47" s="81">
        <v>60971</v>
      </c>
      <c r="D47" s="81">
        <v>9402306.450501</v>
      </c>
      <c r="E47" s="81">
        <v>594</v>
      </c>
      <c r="F47" s="81">
        <v>4210.714891</v>
      </c>
      <c r="G47" s="81">
        <v>129</v>
      </c>
      <c r="H47" s="81">
        <v>1221.627683</v>
      </c>
      <c r="I47" s="81">
        <v>375</v>
      </c>
      <c r="J47" s="81">
        <v>29821.660701</v>
      </c>
      <c r="K47" s="81">
        <v>70</v>
      </c>
      <c r="L47" s="81">
        <v>2837.436857</v>
      </c>
      <c r="M47" s="81">
        <v>16</v>
      </c>
      <c r="N47" s="81">
        <v>-970.3558</v>
      </c>
      <c r="O47" s="81">
        <v>-11</v>
      </c>
      <c r="P47" s="81">
        <v>3696.7351</v>
      </c>
      <c r="Q47" s="81">
        <v>61441</v>
      </c>
      <c r="R47" s="81">
        <v>9435006.140853</v>
      </c>
    </row>
    <row r="48" spans="1:18" s="77" customFormat="1" ht="12.75" customHeight="1">
      <c r="A48" s="55" t="s">
        <v>157</v>
      </c>
      <c r="B48" s="56"/>
      <c r="C48" s="81">
        <v>39643</v>
      </c>
      <c r="D48" s="81">
        <v>1534048.919428</v>
      </c>
      <c r="E48" s="81">
        <v>215</v>
      </c>
      <c r="F48" s="81">
        <v>1244.403</v>
      </c>
      <c r="G48" s="81">
        <v>96</v>
      </c>
      <c r="H48" s="81">
        <v>431.700688</v>
      </c>
      <c r="I48" s="81">
        <v>184</v>
      </c>
      <c r="J48" s="81">
        <v>7717.129781</v>
      </c>
      <c r="K48" s="81">
        <v>36</v>
      </c>
      <c r="L48" s="81">
        <v>1031.812</v>
      </c>
      <c r="M48" s="81">
        <v>-1</v>
      </c>
      <c r="N48" s="81">
        <v>-129.579999</v>
      </c>
      <c r="O48" s="81">
        <v>-27</v>
      </c>
      <c r="P48" s="81">
        <v>-1105.25221</v>
      </c>
      <c r="Q48" s="81">
        <v>39734</v>
      </c>
      <c r="R48" s="81">
        <v>1540312.107312</v>
      </c>
    </row>
    <row r="49" spans="1:18" s="77" customFormat="1" ht="12.75" customHeight="1">
      <c r="A49" s="55" t="s">
        <v>158</v>
      </c>
      <c r="B49" s="56"/>
      <c r="C49" s="81">
        <v>102791</v>
      </c>
      <c r="D49" s="81">
        <v>1344304.091742</v>
      </c>
      <c r="E49" s="81">
        <v>814</v>
      </c>
      <c r="F49" s="81">
        <v>1542.849085</v>
      </c>
      <c r="G49" s="81">
        <v>421</v>
      </c>
      <c r="H49" s="81">
        <v>1367.917874</v>
      </c>
      <c r="I49" s="81">
        <v>559</v>
      </c>
      <c r="J49" s="81">
        <v>14926.012271</v>
      </c>
      <c r="K49" s="81">
        <v>66</v>
      </c>
      <c r="L49" s="81">
        <v>1436.56657</v>
      </c>
      <c r="M49" s="81">
        <v>12</v>
      </c>
      <c r="N49" s="81">
        <v>183.74278</v>
      </c>
      <c r="O49" s="81">
        <v>59</v>
      </c>
      <c r="P49" s="81">
        <v>-2463.72042</v>
      </c>
      <c r="Q49" s="81">
        <v>103255</v>
      </c>
      <c r="R49" s="81">
        <v>1355688.491014</v>
      </c>
    </row>
    <row r="50" spans="1:18" s="77" customFormat="1" ht="12.75" customHeight="1">
      <c r="A50" s="55" t="s">
        <v>159</v>
      </c>
      <c r="B50" s="56"/>
      <c r="C50" s="81">
        <v>23947</v>
      </c>
      <c r="D50" s="81">
        <v>366380.137613</v>
      </c>
      <c r="E50" s="81">
        <v>182</v>
      </c>
      <c r="F50" s="81">
        <v>363.783</v>
      </c>
      <c r="G50" s="81">
        <v>83</v>
      </c>
      <c r="H50" s="81">
        <v>217.59</v>
      </c>
      <c r="I50" s="81">
        <v>92</v>
      </c>
      <c r="J50" s="81">
        <v>2817.624</v>
      </c>
      <c r="K50" s="81">
        <v>7</v>
      </c>
      <c r="L50" s="81">
        <v>161.1</v>
      </c>
      <c r="M50" s="81">
        <v>26</v>
      </c>
      <c r="N50" s="81">
        <v>952.198</v>
      </c>
      <c r="O50" s="81">
        <v>4</v>
      </c>
      <c r="P50" s="81">
        <v>74.5</v>
      </c>
      <c r="Q50" s="81">
        <v>24076</v>
      </c>
      <c r="R50" s="81">
        <v>370209.552613</v>
      </c>
    </row>
    <row r="51" spans="1:18" s="77" customFormat="1" ht="12.75" customHeight="1">
      <c r="A51" s="55" t="s">
        <v>160</v>
      </c>
      <c r="B51" s="56"/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</row>
    <row r="52" spans="1:18" s="77" customFormat="1" ht="12.75" customHeight="1">
      <c r="A52" s="55" t="s">
        <v>358</v>
      </c>
      <c r="B52" s="56"/>
      <c r="C52" s="81">
        <v>468</v>
      </c>
      <c r="D52" s="81">
        <v>1764.33634</v>
      </c>
      <c r="E52" s="81">
        <v>3</v>
      </c>
      <c r="F52" s="81">
        <v>2.500008</v>
      </c>
      <c r="G52" s="81">
        <v>4</v>
      </c>
      <c r="H52" s="81">
        <v>3.33</v>
      </c>
      <c r="I52" s="81">
        <v>4</v>
      </c>
      <c r="J52" s="81">
        <v>36.41</v>
      </c>
      <c r="K52" s="81">
        <v>0</v>
      </c>
      <c r="L52" s="81">
        <v>0</v>
      </c>
      <c r="M52" s="81">
        <v>-1</v>
      </c>
      <c r="N52" s="81">
        <v>-1.35</v>
      </c>
      <c r="O52" s="81">
        <v>0</v>
      </c>
      <c r="P52" s="81">
        <v>0</v>
      </c>
      <c r="Q52" s="81">
        <v>466</v>
      </c>
      <c r="R52" s="81">
        <v>1798.566348</v>
      </c>
    </row>
    <row r="53" spans="1:18" s="77" customFormat="1" ht="12.75" customHeight="1">
      <c r="A53" s="55" t="s">
        <v>161</v>
      </c>
      <c r="B53" s="56"/>
      <c r="C53" s="81">
        <v>58</v>
      </c>
      <c r="D53" s="81">
        <v>272.25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58</v>
      </c>
      <c r="R53" s="81">
        <v>272.25</v>
      </c>
    </row>
    <row r="54" spans="1:18" s="77" customFormat="1" ht="12.75" customHeight="1">
      <c r="A54" s="55" t="s">
        <v>162</v>
      </c>
      <c r="B54" s="56"/>
      <c r="C54" s="81">
        <v>3437</v>
      </c>
      <c r="D54" s="81">
        <v>84143.406767</v>
      </c>
      <c r="E54" s="81">
        <v>24</v>
      </c>
      <c r="F54" s="81">
        <v>75.7</v>
      </c>
      <c r="G54" s="81">
        <v>16</v>
      </c>
      <c r="H54" s="81">
        <v>27.173333</v>
      </c>
      <c r="I54" s="81">
        <v>15</v>
      </c>
      <c r="J54" s="81">
        <v>70</v>
      </c>
      <c r="K54" s="81">
        <v>1</v>
      </c>
      <c r="L54" s="81">
        <v>10</v>
      </c>
      <c r="M54" s="81">
        <v>3</v>
      </c>
      <c r="N54" s="81">
        <v>5.45</v>
      </c>
      <c r="O54" s="81">
        <v>-5</v>
      </c>
      <c r="P54" s="81">
        <v>-58.4</v>
      </c>
      <c r="Q54" s="81">
        <v>3443</v>
      </c>
      <c r="R54" s="81">
        <v>84198.983434</v>
      </c>
    </row>
    <row r="55" spans="1:18" s="77" customFormat="1" ht="12.75" customHeight="1">
      <c r="A55" s="55" t="s">
        <v>163</v>
      </c>
      <c r="B55" s="56"/>
      <c r="C55" s="81">
        <v>14088</v>
      </c>
      <c r="D55" s="81">
        <v>152866.100448</v>
      </c>
      <c r="E55" s="81">
        <v>78</v>
      </c>
      <c r="F55" s="81">
        <v>88.608</v>
      </c>
      <c r="G55" s="81">
        <v>50</v>
      </c>
      <c r="H55" s="81">
        <v>90.230329</v>
      </c>
      <c r="I55" s="81">
        <v>37</v>
      </c>
      <c r="J55" s="81">
        <v>218.43768</v>
      </c>
      <c r="K55" s="81">
        <v>4</v>
      </c>
      <c r="L55" s="81">
        <v>23.85</v>
      </c>
      <c r="M55" s="81">
        <v>6</v>
      </c>
      <c r="N55" s="81">
        <v>10.65</v>
      </c>
      <c r="O55" s="81">
        <v>-10</v>
      </c>
      <c r="P55" s="81">
        <v>-20.4</v>
      </c>
      <c r="Q55" s="81">
        <v>14112</v>
      </c>
      <c r="R55" s="81">
        <v>153049.315799</v>
      </c>
    </row>
    <row r="56" spans="1:18" s="77" customFormat="1" ht="12.75" customHeight="1">
      <c r="A56" s="55" t="s">
        <v>164</v>
      </c>
      <c r="B56" s="56"/>
      <c r="C56" s="81">
        <v>19923</v>
      </c>
      <c r="D56" s="81">
        <v>181576.30153</v>
      </c>
      <c r="E56" s="81">
        <v>0</v>
      </c>
      <c r="F56" s="81">
        <v>0</v>
      </c>
      <c r="G56" s="81">
        <v>52</v>
      </c>
      <c r="H56" s="81">
        <v>112</v>
      </c>
      <c r="I56" s="81">
        <v>14</v>
      </c>
      <c r="J56" s="81">
        <v>234.004</v>
      </c>
      <c r="K56" s="81">
        <v>5</v>
      </c>
      <c r="L56" s="81">
        <v>74.5</v>
      </c>
      <c r="M56" s="81">
        <v>-27</v>
      </c>
      <c r="N56" s="81">
        <v>-961.058</v>
      </c>
      <c r="O56" s="81">
        <v>59</v>
      </c>
      <c r="P56" s="81">
        <v>421.84528</v>
      </c>
      <c r="Q56" s="81">
        <v>19903</v>
      </c>
      <c r="R56" s="81">
        <v>181084.59281</v>
      </c>
    </row>
    <row r="57" spans="1:18" ht="17.25" customHeight="1">
      <c r="A57" s="82" t="s">
        <v>35</v>
      </c>
      <c r="B57" s="82"/>
      <c r="C57" s="82" t="s">
        <v>36</v>
      </c>
      <c r="D57" s="82"/>
      <c r="E57" s="84"/>
      <c r="F57" s="84"/>
      <c r="G57" s="84"/>
      <c r="H57" s="82"/>
      <c r="I57" s="82" t="s">
        <v>37</v>
      </c>
      <c r="J57" s="82"/>
      <c r="K57" s="84"/>
      <c r="L57" s="95"/>
      <c r="M57" s="88" t="s">
        <v>38</v>
      </c>
      <c r="N57" s="84"/>
      <c r="O57" s="95"/>
      <c r="P57" s="95"/>
      <c r="Q57" s="379" t="str">
        <f>'2491-00-01'!V34</f>
        <v>中華民國112年12月20日編製</v>
      </c>
      <c r="R57" s="379"/>
    </row>
    <row r="58" spans="4:18" ht="15" customHeight="1">
      <c r="D58" s="73"/>
      <c r="I58" s="65" t="s">
        <v>39</v>
      </c>
      <c r="K58" s="73"/>
      <c r="L58" s="73"/>
      <c r="M58" s="96"/>
      <c r="N58" s="96"/>
      <c r="O58" s="96"/>
      <c r="P58" s="96"/>
      <c r="Q58" s="380" t="s">
        <v>165</v>
      </c>
      <c r="R58" s="380"/>
    </row>
    <row r="59" spans="1:18" ht="15" customHeight="1">
      <c r="A59" s="209" t="s">
        <v>41</v>
      </c>
      <c r="B59" s="217" t="s">
        <v>381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209"/>
      <c r="B60" s="217" t="s">
        <v>382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42</v>
      </c>
      <c r="B61" s="97" t="s">
        <v>166</v>
      </c>
      <c r="C61" s="97"/>
      <c r="D61" s="97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7" t="s">
        <v>167</v>
      </c>
      <c r="C62" s="97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6"/>
    </row>
    <row r="64" spans="1:18" ht="15" customHeight="1">
      <c r="A64" s="363" t="s">
        <v>168</v>
      </c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2" zoomScaleSheetLayoutView="72" workbookViewId="0" topLeftCell="A6">
      <selection activeCell="P28" sqref="P28"/>
    </sheetView>
  </sheetViews>
  <sheetFormatPr defaultColWidth="9.00390625" defaultRowHeight="16.5"/>
  <cols>
    <col min="1" max="1" width="9.625" style="99" customWidth="1"/>
    <col min="2" max="2" width="6.75390625" style="99" customWidth="1"/>
    <col min="3" max="3" width="11.625" style="99" bestFit="1" customWidth="1"/>
    <col min="4" max="4" width="12.75390625" style="99" customWidth="1"/>
    <col min="5" max="5" width="9.625" style="99" customWidth="1"/>
    <col min="6" max="6" width="9.75390625" style="99" customWidth="1"/>
    <col min="7" max="7" width="9.625" style="99" customWidth="1"/>
    <col min="8" max="8" width="9.75390625" style="99" customWidth="1"/>
    <col min="9" max="9" width="9.625" style="99" customWidth="1"/>
    <col min="10" max="10" width="11.625" style="99" bestFit="1" customWidth="1"/>
    <col min="11" max="11" width="9.625" style="99" customWidth="1"/>
    <col min="12" max="12" width="9.75390625" style="99" customWidth="1"/>
    <col min="13" max="13" width="9.625" style="99" customWidth="1"/>
    <col min="14" max="14" width="9.75390625" style="99" customWidth="1"/>
    <col min="15" max="15" width="9.625" style="99" customWidth="1"/>
    <col min="16" max="16" width="9.75390625" style="99" customWidth="1"/>
    <col min="17" max="17" width="12.00390625" style="99" customWidth="1"/>
    <col min="18" max="18" width="15.625" style="99" customWidth="1"/>
    <col min="19" max="16384" width="9.00390625" style="99" customWidth="1"/>
  </cols>
  <sheetData>
    <row r="1" spans="1:18" ht="16.5" customHeight="1">
      <c r="A1" s="98" t="s">
        <v>0</v>
      </c>
      <c r="D1" s="89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3"/>
      <c r="Q1" s="100" t="s">
        <v>1</v>
      </c>
      <c r="R1" s="218" t="s">
        <v>372</v>
      </c>
    </row>
    <row r="2" spans="1:18" ht="16.5" customHeight="1">
      <c r="A2" s="101" t="s">
        <v>134</v>
      </c>
      <c r="B2" s="102" t="s">
        <v>135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105" t="s">
        <v>4</v>
      </c>
      <c r="R2" s="106" t="s">
        <v>170</v>
      </c>
    </row>
    <row r="3" spans="1:18" s="107" customFormat="1" ht="18" customHeight="1">
      <c r="A3" s="394" t="s">
        <v>241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</row>
    <row r="4" spans="1:18" s="107" customFormat="1" ht="18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</row>
    <row r="5" spans="1:18" s="110" customFormat="1" ht="18" customHeight="1">
      <c r="A5" s="108"/>
      <c r="B5" s="109"/>
      <c r="C5" s="109"/>
      <c r="D5" s="109"/>
      <c r="E5" s="109"/>
      <c r="F5" s="109"/>
      <c r="G5" s="396" t="str">
        <f>'2491-00-06'!G5</f>
        <v>中華民國112年11月</v>
      </c>
      <c r="H5" s="396"/>
      <c r="I5" s="396"/>
      <c r="J5" s="396"/>
      <c r="K5" s="396"/>
      <c r="L5" s="396"/>
      <c r="M5" s="109"/>
      <c r="N5" s="109"/>
      <c r="O5" s="109"/>
      <c r="P5" s="109"/>
      <c r="Q5" s="397" t="s">
        <v>6</v>
      </c>
      <c r="R5" s="397"/>
    </row>
    <row r="6" spans="2:18" s="110" customFormat="1" ht="15.75" customHeight="1">
      <c r="B6" s="111"/>
      <c r="C6" s="398" t="s">
        <v>137</v>
      </c>
      <c r="D6" s="399"/>
      <c r="E6" s="402" t="s">
        <v>138</v>
      </c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4"/>
      <c r="Q6" s="405" t="s">
        <v>139</v>
      </c>
      <c r="R6" s="398"/>
    </row>
    <row r="7" spans="1:18" s="112" customFormat="1" ht="15.75" customHeight="1">
      <c r="A7" s="407" t="s">
        <v>7</v>
      </c>
      <c r="B7" s="408"/>
      <c r="C7" s="400"/>
      <c r="D7" s="401"/>
      <c r="E7" s="409" t="s">
        <v>140</v>
      </c>
      <c r="F7" s="410"/>
      <c r="G7" s="411" t="s">
        <v>141</v>
      </c>
      <c r="H7" s="410"/>
      <c r="I7" s="411" t="s">
        <v>142</v>
      </c>
      <c r="J7" s="410"/>
      <c r="K7" s="411" t="s">
        <v>143</v>
      </c>
      <c r="L7" s="410"/>
      <c r="M7" s="412" t="s">
        <v>144</v>
      </c>
      <c r="N7" s="413"/>
      <c r="O7" s="411" t="s">
        <v>145</v>
      </c>
      <c r="P7" s="410"/>
      <c r="Q7" s="406"/>
      <c r="R7" s="400"/>
    </row>
    <row r="8" spans="1:18" s="112" customFormat="1" ht="15.75" customHeight="1">
      <c r="A8" s="113"/>
      <c r="B8" s="114"/>
      <c r="C8" s="115" t="s">
        <v>146</v>
      </c>
      <c r="D8" s="116" t="s">
        <v>31</v>
      </c>
      <c r="E8" s="117" t="s">
        <v>146</v>
      </c>
      <c r="F8" s="118" t="s">
        <v>31</v>
      </c>
      <c r="G8" s="117" t="s">
        <v>146</v>
      </c>
      <c r="H8" s="118" t="s">
        <v>31</v>
      </c>
      <c r="I8" s="117" t="s">
        <v>146</v>
      </c>
      <c r="J8" s="118" t="s">
        <v>31</v>
      </c>
      <c r="K8" s="117" t="s">
        <v>146</v>
      </c>
      <c r="L8" s="118" t="s">
        <v>31</v>
      </c>
      <c r="M8" s="117" t="s">
        <v>146</v>
      </c>
      <c r="N8" s="118" t="s">
        <v>31</v>
      </c>
      <c r="O8" s="118" t="s">
        <v>146</v>
      </c>
      <c r="P8" s="118" t="s">
        <v>31</v>
      </c>
      <c r="Q8" s="116" t="s">
        <v>146</v>
      </c>
      <c r="R8" s="119" t="s">
        <v>31</v>
      </c>
    </row>
    <row r="9" spans="1:18" s="112" customFormat="1" ht="16.5" customHeight="1">
      <c r="A9" s="273" t="s">
        <v>32</v>
      </c>
      <c r="B9" s="274"/>
      <c r="C9" s="38">
        <v>768556</v>
      </c>
      <c r="D9" s="38">
        <v>28282101.113996</v>
      </c>
      <c r="E9" s="38">
        <v>3955</v>
      </c>
      <c r="F9" s="38">
        <v>11795.34826</v>
      </c>
      <c r="G9" s="38">
        <v>2218</v>
      </c>
      <c r="H9" s="38">
        <v>9234.585833</v>
      </c>
      <c r="I9" s="38">
        <v>3188</v>
      </c>
      <c r="J9" s="38">
        <v>99869.323454</v>
      </c>
      <c r="K9" s="38">
        <v>412</v>
      </c>
      <c r="L9" s="38">
        <v>18349.683484</v>
      </c>
      <c r="M9" s="38">
        <v>0</v>
      </c>
      <c r="N9" s="38">
        <v>0</v>
      </c>
      <c r="O9" s="38">
        <v>8</v>
      </c>
      <c r="P9" s="38">
        <v>-2230.97259</v>
      </c>
      <c r="Q9" s="38">
        <v>770301</v>
      </c>
      <c r="R9" s="38">
        <v>28363950.543803</v>
      </c>
    </row>
    <row r="10" spans="1:18" s="112" customFormat="1" ht="16.5" customHeight="1">
      <c r="A10" s="275" t="s">
        <v>216</v>
      </c>
      <c r="B10" s="276"/>
      <c r="C10" s="38">
        <v>766811</v>
      </c>
      <c r="D10" s="38">
        <v>28254354.171768</v>
      </c>
      <c r="E10" s="38">
        <v>3937</v>
      </c>
      <c r="F10" s="38">
        <v>11758.02826</v>
      </c>
      <c r="G10" s="38">
        <v>2213</v>
      </c>
      <c r="H10" s="38">
        <v>9225.085833</v>
      </c>
      <c r="I10" s="38">
        <v>3182</v>
      </c>
      <c r="J10" s="38">
        <v>99833.123454</v>
      </c>
      <c r="K10" s="38">
        <v>411</v>
      </c>
      <c r="L10" s="38">
        <v>18346.280484</v>
      </c>
      <c r="M10" s="38">
        <v>0</v>
      </c>
      <c r="N10" s="38">
        <v>0</v>
      </c>
      <c r="O10" s="38">
        <v>6</v>
      </c>
      <c r="P10" s="38">
        <v>-2287.57259</v>
      </c>
      <c r="Q10" s="38">
        <v>768541</v>
      </c>
      <c r="R10" s="38">
        <v>28336086.384575</v>
      </c>
    </row>
    <row r="11" spans="1:18" s="112" customFormat="1" ht="16.5" customHeight="1">
      <c r="A11" s="277" t="s">
        <v>256</v>
      </c>
      <c r="B11" s="278"/>
      <c r="C11" s="38">
        <v>148707</v>
      </c>
      <c r="D11" s="38">
        <v>2678320.003606</v>
      </c>
      <c r="E11" s="38">
        <v>687</v>
      </c>
      <c r="F11" s="38">
        <v>1521.772176</v>
      </c>
      <c r="G11" s="38">
        <v>638</v>
      </c>
      <c r="H11" s="38">
        <v>2914.571871</v>
      </c>
      <c r="I11" s="38">
        <v>537</v>
      </c>
      <c r="J11" s="38">
        <v>14205.922474</v>
      </c>
      <c r="K11" s="38">
        <v>51</v>
      </c>
      <c r="L11" s="38">
        <v>1457.21353</v>
      </c>
      <c r="M11" s="38">
        <v>0</v>
      </c>
      <c r="N11" s="38">
        <v>0</v>
      </c>
      <c r="O11" s="38">
        <v>65</v>
      </c>
      <c r="P11" s="38">
        <v>-562.825396</v>
      </c>
      <c r="Q11" s="38">
        <v>148821</v>
      </c>
      <c r="R11" s="38">
        <v>2689113.087459</v>
      </c>
    </row>
    <row r="12" spans="1:18" s="112" customFormat="1" ht="16.5" customHeight="1">
      <c r="A12" s="277" t="s">
        <v>255</v>
      </c>
      <c r="B12" s="278"/>
      <c r="C12" s="38">
        <v>177196</v>
      </c>
      <c r="D12" s="38">
        <v>14708697.756022</v>
      </c>
      <c r="E12" s="38">
        <v>910</v>
      </c>
      <c r="F12" s="38">
        <v>4340.118685</v>
      </c>
      <c r="G12" s="38">
        <v>474</v>
      </c>
      <c r="H12" s="38">
        <v>2011.87195</v>
      </c>
      <c r="I12" s="38">
        <v>826</v>
      </c>
      <c r="J12" s="38">
        <v>54167.703526</v>
      </c>
      <c r="K12" s="38">
        <v>136</v>
      </c>
      <c r="L12" s="38">
        <v>12249.975935</v>
      </c>
      <c r="M12" s="38">
        <v>0</v>
      </c>
      <c r="N12" s="38">
        <v>0</v>
      </c>
      <c r="O12" s="38">
        <v>-113</v>
      </c>
      <c r="P12" s="38">
        <v>-25381.307394</v>
      </c>
      <c r="Q12" s="38">
        <v>177519</v>
      </c>
      <c r="R12" s="38">
        <v>14727562.422954</v>
      </c>
    </row>
    <row r="13" spans="1:18" s="112" customFormat="1" ht="16.5" customHeight="1">
      <c r="A13" s="277" t="s">
        <v>284</v>
      </c>
      <c r="B13" s="278"/>
      <c r="C13" s="38">
        <v>70087</v>
      </c>
      <c r="D13" s="38">
        <v>1683317.006574</v>
      </c>
      <c r="E13" s="38">
        <v>378</v>
      </c>
      <c r="F13" s="38">
        <v>1203.642016</v>
      </c>
      <c r="G13" s="38">
        <v>180</v>
      </c>
      <c r="H13" s="38">
        <v>894.805251</v>
      </c>
      <c r="I13" s="38">
        <v>284</v>
      </c>
      <c r="J13" s="38">
        <v>5779.29715</v>
      </c>
      <c r="K13" s="38">
        <v>26</v>
      </c>
      <c r="L13" s="38">
        <v>690.06717</v>
      </c>
      <c r="M13" s="38">
        <v>0</v>
      </c>
      <c r="N13" s="38">
        <v>0</v>
      </c>
      <c r="O13" s="38">
        <v>21</v>
      </c>
      <c r="P13" s="38">
        <v>358.974862</v>
      </c>
      <c r="Q13" s="38">
        <v>70306</v>
      </c>
      <c r="R13" s="38">
        <v>1689074.048181</v>
      </c>
    </row>
    <row r="14" spans="1:18" s="112" customFormat="1" ht="16.5" customHeight="1">
      <c r="A14" s="277" t="s">
        <v>212</v>
      </c>
      <c r="B14" s="278"/>
      <c r="C14" s="38">
        <v>117172</v>
      </c>
      <c r="D14" s="38">
        <v>2147345.428564</v>
      </c>
      <c r="E14" s="38">
        <v>688</v>
      </c>
      <c r="F14" s="38">
        <v>1660.766067</v>
      </c>
      <c r="G14" s="38">
        <v>295</v>
      </c>
      <c r="H14" s="38">
        <v>846.4512</v>
      </c>
      <c r="I14" s="38">
        <v>437</v>
      </c>
      <c r="J14" s="38">
        <v>7731.546061</v>
      </c>
      <c r="K14" s="38">
        <v>62</v>
      </c>
      <c r="L14" s="38">
        <v>825.970059</v>
      </c>
      <c r="M14" s="38">
        <v>0</v>
      </c>
      <c r="N14" s="38">
        <v>0</v>
      </c>
      <c r="O14" s="38">
        <v>2</v>
      </c>
      <c r="P14" s="38">
        <v>22934.99174</v>
      </c>
      <c r="Q14" s="38">
        <v>117567</v>
      </c>
      <c r="R14" s="38">
        <v>2178000.311173</v>
      </c>
    </row>
    <row r="15" spans="1:18" s="112" customFormat="1" ht="16.5" customHeight="1">
      <c r="A15" s="277" t="s">
        <v>213</v>
      </c>
      <c r="B15" s="278"/>
      <c r="C15" s="38">
        <v>44091</v>
      </c>
      <c r="D15" s="38">
        <v>1102913.198444</v>
      </c>
      <c r="E15" s="38">
        <v>238</v>
      </c>
      <c r="F15" s="38">
        <v>798.7821</v>
      </c>
      <c r="G15" s="38">
        <v>91</v>
      </c>
      <c r="H15" s="38">
        <v>349.19976</v>
      </c>
      <c r="I15" s="38">
        <v>193</v>
      </c>
      <c r="J15" s="38">
        <v>2585.679728</v>
      </c>
      <c r="K15" s="38">
        <v>19</v>
      </c>
      <c r="L15" s="38">
        <v>429.42</v>
      </c>
      <c r="M15" s="38">
        <v>0</v>
      </c>
      <c r="N15" s="38">
        <v>0</v>
      </c>
      <c r="O15" s="38">
        <v>1</v>
      </c>
      <c r="P15" s="38">
        <v>618.06843</v>
      </c>
      <c r="Q15" s="38">
        <v>44239</v>
      </c>
      <c r="R15" s="38">
        <v>1106137.108942</v>
      </c>
    </row>
    <row r="16" spans="1:18" s="112" customFormat="1" ht="16.5" customHeight="1">
      <c r="A16" s="277" t="s">
        <v>360</v>
      </c>
      <c r="B16" s="278"/>
      <c r="C16" s="38">
        <v>85955</v>
      </c>
      <c r="D16" s="38">
        <v>2291231.131502</v>
      </c>
      <c r="E16" s="38">
        <v>402</v>
      </c>
      <c r="F16" s="38">
        <v>886.89074</v>
      </c>
      <c r="G16" s="38">
        <v>245</v>
      </c>
      <c r="H16" s="38">
        <v>766.308788</v>
      </c>
      <c r="I16" s="38">
        <v>329</v>
      </c>
      <c r="J16" s="38">
        <v>3953.00278</v>
      </c>
      <c r="K16" s="38">
        <v>36</v>
      </c>
      <c r="L16" s="38">
        <v>596.62878</v>
      </c>
      <c r="M16" s="38">
        <v>0</v>
      </c>
      <c r="N16" s="38">
        <v>0</v>
      </c>
      <c r="O16" s="38">
        <v>-1</v>
      </c>
      <c r="P16" s="38">
        <v>703.543338</v>
      </c>
      <c r="Q16" s="38">
        <v>86111</v>
      </c>
      <c r="R16" s="38">
        <v>2295411.630792</v>
      </c>
    </row>
    <row r="17" spans="1:18" s="112" customFormat="1" ht="16.5" customHeight="1">
      <c r="A17" s="277" t="s">
        <v>218</v>
      </c>
      <c r="B17" s="278"/>
      <c r="C17" s="38">
        <v>7310</v>
      </c>
      <c r="D17" s="38">
        <v>103699.967531</v>
      </c>
      <c r="E17" s="38">
        <v>26</v>
      </c>
      <c r="F17" s="38">
        <v>107.06</v>
      </c>
      <c r="G17" s="38">
        <v>17</v>
      </c>
      <c r="H17" s="38">
        <v>100.9</v>
      </c>
      <c r="I17" s="38">
        <v>31</v>
      </c>
      <c r="J17" s="38">
        <v>944.78</v>
      </c>
      <c r="K17" s="38">
        <v>6</v>
      </c>
      <c r="L17" s="38">
        <v>99</v>
      </c>
      <c r="M17" s="38">
        <v>0</v>
      </c>
      <c r="N17" s="38">
        <v>0</v>
      </c>
      <c r="O17" s="38">
        <v>-2</v>
      </c>
      <c r="P17" s="38">
        <v>-23.24</v>
      </c>
      <c r="Q17" s="38">
        <v>7317</v>
      </c>
      <c r="R17" s="38">
        <v>104528.667531</v>
      </c>
    </row>
    <row r="18" spans="1:18" s="112" customFormat="1" ht="16.5" customHeight="1">
      <c r="A18" s="277" t="s">
        <v>219</v>
      </c>
      <c r="B18" s="278"/>
      <c r="C18" s="38">
        <v>15779</v>
      </c>
      <c r="D18" s="38">
        <v>636624.622226</v>
      </c>
      <c r="E18" s="38">
        <v>105</v>
      </c>
      <c r="F18" s="38">
        <v>236.927</v>
      </c>
      <c r="G18" s="38">
        <v>36</v>
      </c>
      <c r="H18" s="38">
        <v>315.91</v>
      </c>
      <c r="I18" s="38">
        <v>93</v>
      </c>
      <c r="J18" s="38">
        <v>1883.54077</v>
      </c>
      <c r="K18" s="38">
        <v>18</v>
      </c>
      <c r="L18" s="38">
        <v>527.6023</v>
      </c>
      <c r="M18" s="38">
        <v>0</v>
      </c>
      <c r="N18" s="38">
        <v>0</v>
      </c>
      <c r="O18" s="38">
        <v>-13</v>
      </c>
      <c r="P18" s="38">
        <v>-369.756846</v>
      </c>
      <c r="Q18" s="38">
        <v>15835</v>
      </c>
      <c r="R18" s="38">
        <v>637531.82085</v>
      </c>
    </row>
    <row r="19" spans="1:18" s="112" customFormat="1" ht="16.5" customHeight="1">
      <c r="A19" s="277" t="s">
        <v>220</v>
      </c>
      <c r="B19" s="278"/>
      <c r="C19" s="38">
        <v>8610</v>
      </c>
      <c r="D19" s="38">
        <v>298383.648279</v>
      </c>
      <c r="E19" s="38">
        <v>50</v>
      </c>
      <c r="F19" s="38">
        <v>101.94</v>
      </c>
      <c r="G19" s="38">
        <v>24</v>
      </c>
      <c r="H19" s="38">
        <v>83.375</v>
      </c>
      <c r="I19" s="38">
        <v>47</v>
      </c>
      <c r="J19" s="38">
        <v>2203.18082</v>
      </c>
      <c r="K19" s="38">
        <v>1</v>
      </c>
      <c r="L19" s="38">
        <v>3.2</v>
      </c>
      <c r="M19" s="38">
        <v>0</v>
      </c>
      <c r="N19" s="38">
        <v>0</v>
      </c>
      <c r="O19" s="38">
        <v>-1</v>
      </c>
      <c r="P19" s="38">
        <v>-1190.194</v>
      </c>
      <c r="Q19" s="38">
        <v>8635</v>
      </c>
      <c r="R19" s="38">
        <v>299412.000099</v>
      </c>
    </row>
    <row r="20" spans="1:18" s="112" customFormat="1" ht="16.5" customHeight="1">
      <c r="A20" s="277" t="s">
        <v>221</v>
      </c>
      <c r="B20" s="278"/>
      <c r="C20" s="38">
        <v>30074</v>
      </c>
      <c r="D20" s="38">
        <v>646491.063471</v>
      </c>
      <c r="E20" s="38">
        <v>117</v>
      </c>
      <c r="F20" s="38">
        <v>287.2207</v>
      </c>
      <c r="G20" s="38">
        <v>58</v>
      </c>
      <c r="H20" s="38">
        <v>349.67</v>
      </c>
      <c r="I20" s="38">
        <v>131</v>
      </c>
      <c r="J20" s="38">
        <v>1572.095</v>
      </c>
      <c r="K20" s="38">
        <v>12</v>
      </c>
      <c r="L20" s="38">
        <v>239.6184</v>
      </c>
      <c r="M20" s="38">
        <v>0</v>
      </c>
      <c r="N20" s="38">
        <v>0</v>
      </c>
      <c r="O20" s="38">
        <v>4</v>
      </c>
      <c r="P20" s="38">
        <v>-169.75</v>
      </c>
      <c r="Q20" s="38">
        <v>30137</v>
      </c>
      <c r="R20" s="38">
        <v>647591.340771</v>
      </c>
    </row>
    <row r="21" spans="1:18" s="112" customFormat="1" ht="16.5" customHeight="1">
      <c r="A21" s="277" t="s">
        <v>222</v>
      </c>
      <c r="B21" s="278"/>
      <c r="C21" s="38">
        <v>6232</v>
      </c>
      <c r="D21" s="38">
        <v>125257.755721</v>
      </c>
      <c r="E21" s="38">
        <v>26</v>
      </c>
      <c r="F21" s="38">
        <v>34.585</v>
      </c>
      <c r="G21" s="38">
        <v>15</v>
      </c>
      <c r="H21" s="38">
        <v>245.0701</v>
      </c>
      <c r="I21" s="38">
        <v>25</v>
      </c>
      <c r="J21" s="38">
        <v>272.692</v>
      </c>
      <c r="K21" s="38">
        <v>2</v>
      </c>
      <c r="L21" s="38">
        <v>14.8</v>
      </c>
      <c r="M21" s="38">
        <v>0</v>
      </c>
      <c r="N21" s="38">
        <v>0</v>
      </c>
      <c r="O21" s="38">
        <v>7</v>
      </c>
      <c r="P21" s="38">
        <v>64.813</v>
      </c>
      <c r="Q21" s="38">
        <v>6250</v>
      </c>
      <c r="R21" s="38">
        <v>125369.975621</v>
      </c>
    </row>
    <row r="22" spans="1:18" s="112" customFormat="1" ht="16.5" customHeight="1">
      <c r="A22" s="277" t="s">
        <v>223</v>
      </c>
      <c r="B22" s="278"/>
      <c r="C22" s="38">
        <v>8492</v>
      </c>
      <c r="D22" s="38">
        <v>298032.843125</v>
      </c>
      <c r="E22" s="38">
        <v>56</v>
      </c>
      <c r="F22" s="38">
        <v>91.328</v>
      </c>
      <c r="G22" s="38">
        <v>14</v>
      </c>
      <c r="H22" s="38">
        <v>83.65</v>
      </c>
      <c r="I22" s="38">
        <v>37</v>
      </c>
      <c r="J22" s="38">
        <v>444.169</v>
      </c>
      <c r="K22" s="38">
        <v>3</v>
      </c>
      <c r="L22" s="38">
        <v>44.0036</v>
      </c>
      <c r="M22" s="38">
        <v>0</v>
      </c>
      <c r="N22" s="38">
        <v>0</v>
      </c>
      <c r="O22" s="38">
        <v>-1</v>
      </c>
      <c r="P22" s="38">
        <v>-24.6008</v>
      </c>
      <c r="Q22" s="38">
        <v>8533</v>
      </c>
      <c r="R22" s="38">
        <v>298416.085725</v>
      </c>
    </row>
    <row r="23" spans="1:18" s="112" customFormat="1" ht="16.5" customHeight="1">
      <c r="A23" s="277" t="s">
        <v>224</v>
      </c>
      <c r="B23" s="278"/>
      <c r="C23" s="38">
        <v>5522</v>
      </c>
      <c r="D23" s="38">
        <v>84733.262495</v>
      </c>
      <c r="E23" s="38">
        <v>32</v>
      </c>
      <c r="F23" s="38">
        <v>52.96</v>
      </c>
      <c r="G23" s="38">
        <v>4</v>
      </c>
      <c r="H23" s="38">
        <v>6.25</v>
      </c>
      <c r="I23" s="38">
        <v>24</v>
      </c>
      <c r="J23" s="38">
        <v>606.23082</v>
      </c>
      <c r="K23" s="38">
        <v>3</v>
      </c>
      <c r="L23" s="38">
        <v>16.25</v>
      </c>
      <c r="M23" s="38">
        <v>0</v>
      </c>
      <c r="N23" s="38">
        <v>0</v>
      </c>
      <c r="O23" s="38">
        <v>4</v>
      </c>
      <c r="P23" s="38">
        <v>164.4</v>
      </c>
      <c r="Q23" s="38">
        <v>5554</v>
      </c>
      <c r="R23" s="38">
        <v>85534.353315</v>
      </c>
    </row>
    <row r="24" spans="1:18" s="112" customFormat="1" ht="16.5" customHeight="1">
      <c r="A24" s="277" t="s">
        <v>225</v>
      </c>
      <c r="B24" s="278"/>
      <c r="C24" s="38">
        <v>8806</v>
      </c>
      <c r="D24" s="38">
        <v>124432.665461</v>
      </c>
      <c r="E24" s="38">
        <v>49</v>
      </c>
      <c r="F24" s="38">
        <v>64.573888</v>
      </c>
      <c r="G24" s="38">
        <v>31</v>
      </c>
      <c r="H24" s="38">
        <v>49.834913</v>
      </c>
      <c r="I24" s="38">
        <v>41</v>
      </c>
      <c r="J24" s="38">
        <v>545.85</v>
      </c>
      <c r="K24" s="38">
        <v>4</v>
      </c>
      <c r="L24" s="38">
        <v>382.99964</v>
      </c>
      <c r="M24" s="38">
        <v>0</v>
      </c>
      <c r="N24" s="38">
        <v>0</v>
      </c>
      <c r="O24" s="38">
        <v>2</v>
      </c>
      <c r="P24" s="38">
        <v>26.1127</v>
      </c>
      <c r="Q24" s="38">
        <v>8826</v>
      </c>
      <c r="R24" s="38">
        <v>124636.367496</v>
      </c>
    </row>
    <row r="25" spans="1:18" s="112" customFormat="1" ht="16.5" customHeight="1">
      <c r="A25" s="277" t="s">
        <v>211</v>
      </c>
      <c r="B25" s="278"/>
      <c r="C25" s="38">
        <v>1783</v>
      </c>
      <c r="D25" s="38">
        <v>19288.41359</v>
      </c>
      <c r="E25" s="38">
        <v>12</v>
      </c>
      <c r="F25" s="38">
        <v>17.05</v>
      </c>
      <c r="G25" s="38">
        <v>3</v>
      </c>
      <c r="H25" s="38">
        <v>2.65</v>
      </c>
      <c r="I25" s="38">
        <v>9</v>
      </c>
      <c r="J25" s="38">
        <v>89.379</v>
      </c>
      <c r="K25" s="38">
        <v>0</v>
      </c>
      <c r="L25" s="38">
        <v>0</v>
      </c>
      <c r="M25" s="38">
        <v>0</v>
      </c>
      <c r="N25" s="38">
        <v>0</v>
      </c>
      <c r="O25" s="38">
        <v>3</v>
      </c>
      <c r="P25" s="38">
        <v>-6.7</v>
      </c>
      <c r="Q25" s="38">
        <v>1795</v>
      </c>
      <c r="R25" s="38">
        <v>19385.49259</v>
      </c>
    </row>
    <row r="26" spans="1:18" s="112" customFormat="1" ht="16.5" customHeight="1">
      <c r="A26" s="277" t="s">
        <v>226</v>
      </c>
      <c r="B26" s="278"/>
      <c r="C26" s="38">
        <v>4080</v>
      </c>
      <c r="D26" s="38">
        <v>82591.167839</v>
      </c>
      <c r="E26" s="38">
        <v>25</v>
      </c>
      <c r="F26" s="38">
        <v>80.07</v>
      </c>
      <c r="G26" s="38">
        <v>10</v>
      </c>
      <c r="H26" s="38">
        <v>14.05</v>
      </c>
      <c r="I26" s="38">
        <v>17</v>
      </c>
      <c r="J26" s="38">
        <v>155.25</v>
      </c>
      <c r="K26" s="38">
        <v>0</v>
      </c>
      <c r="L26" s="38">
        <v>0</v>
      </c>
      <c r="M26" s="38">
        <v>0</v>
      </c>
      <c r="N26" s="38">
        <v>0</v>
      </c>
      <c r="O26" s="38">
        <v>6</v>
      </c>
      <c r="P26" s="38">
        <v>56.7</v>
      </c>
      <c r="Q26" s="38">
        <v>4101</v>
      </c>
      <c r="R26" s="38">
        <v>82869.137839</v>
      </c>
    </row>
    <row r="27" spans="1:18" s="112" customFormat="1" ht="16.5" customHeight="1">
      <c r="A27" s="277" t="s">
        <v>227</v>
      </c>
      <c r="B27" s="278"/>
      <c r="C27" s="38">
        <v>1105</v>
      </c>
      <c r="D27" s="38">
        <v>14645.439433</v>
      </c>
      <c r="E27" s="38">
        <v>11</v>
      </c>
      <c r="F27" s="38">
        <v>7.9</v>
      </c>
      <c r="G27" s="38">
        <v>1</v>
      </c>
      <c r="H27" s="38">
        <v>1.2</v>
      </c>
      <c r="I27" s="38">
        <v>2</v>
      </c>
      <c r="J27" s="38">
        <v>88.7269</v>
      </c>
      <c r="K27" s="38">
        <v>0</v>
      </c>
      <c r="L27" s="38">
        <v>0</v>
      </c>
      <c r="M27" s="38">
        <v>0</v>
      </c>
      <c r="N27" s="38">
        <v>0</v>
      </c>
      <c r="O27" s="38">
        <v>2</v>
      </c>
      <c r="P27" s="38">
        <v>200.75</v>
      </c>
      <c r="Q27" s="38">
        <v>1117</v>
      </c>
      <c r="R27" s="38">
        <v>14941.616333</v>
      </c>
    </row>
    <row r="28" spans="1:18" s="112" customFormat="1" ht="16.5" customHeight="1">
      <c r="A28" s="277" t="s">
        <v>228</v>
      </c>
      <c r="B28" s="278"/>
      <c r="C28" s="38">
        <v>6468</v>
      </c>
      <c r="D28" s="38">
        <v>85694.077608</v>
      </c>
      <c r="E28" s="38">
        <v>30</v>
      </c>
      <c r="F28" s="38">
        <v>53.023888</v>
      </c>
      <c r="G28" s="38">
        <v>19</v>
      </c>
      <c r="H28" s="38">
        <v>32.098</v>
      </c>
      <c r="I28" s="38">
        <v>14</v>
      </c>
      <c r="J28" s="38">
        <v>66.675</v>
      </c>
      <c r="K28" s="38">
        <v>6</v>
      </c>
      <c r="L28" s="38">
        <v>66.3</v>
      </c>
      <c r="M28" s="38">
        <v>0</v>
      </c>
      <c r="N28" s="38">
        <v>0</v>
      </c>
      <c r="O28" s="38">
        <v>3</v>
      </c>
      <c r="P28" s="38">
        <v>147.37</v>
      </c>
      <c r="Q28" s="38">
        <v>6482</v>
      </c>
      <c r="R28" s="38">
        <v>85862.748496</v>
      </c>
    </row>
    <row r="29" spans="1:18" s="112" customFormat="1" ht="16.5" customHeight="1">
      <c r="A29" s="277" t="s">
        <v>229</v>
      </c>
      <c r="B29" s="278"/>
      <c r="C29" s="38">
        <v>13785</v>
      </c>
      <c r="D29" s="38">
        <v>1042399.335128</v>
      </c>
      <c r="E29" s="38">
        <v>63</v>
      </c>
      <c r="F29" s="38">
        <v>148.51</v>
      </c>
      <c r="G29" s="38">
        <v>36</v>
      </c>
      <c r="H29" s="38">
        <v>134.219</v>
      </c>
      <c r="I29" s="38">
        <v>83</v>
      </c>
      <c r="J29" s="38">
        <v>1805.690425</v>
      </c>
      <c r="K29" s="38">
        <v>24</v>
      </c>
      <c r="L29" s="38">
        <v>686.23107</v>
      </c>
      <c r="M29" s="38">
        <v>0</v>
      </c>
      <c r="N29" s="38">
        <v>0</v>
      </c>
      <c r="O29" s="38">
        <v>14</v>
      </c>
      <c r="P29" s="38">
        <v>184.137776</v>
      </c>
      <c r="Q29" s="38">
        <v>13826</v>
      </c>
      <c r="R29" s="38">
        <v>1043717.223259</v>
      </c>
    </row>
    <row r="30" spans="1:18" s="112" customFormat="1" ht="16.5" customHeight="1">
      <c r="A30" s="277" t="s">
        <v>230</v>
      </c>
      <c r="B30" s="278"/>
      <c r="C30" s="38">
        <v>5557</v>
      </c>
      <c r="D30" s="38">
        <v>80255.385149</v>
      </c>
      <c r="E30" s="38">
        <v>32</v>
      </c>
      <c r="F30" s="38">
        <v>62.908</v>
      </c>
      <c r="G30" s="38">
        <v>22</v>
      </c>
      <c r="H30" s="38">
        <v>23</v>
      </c>
      <c r="I30" s="38">
        <v>22</v>
      </c>
      <c r="J30" s="38">
        <v>731.712</v>
      </c>
      <c r="K30" s="38">
        <v>2</v>
      </c>
      <c r="L30" s="38">
        <v>17</v>
      </c>
      <c r="M30" s="38">
        <v>0</v>
      </c>
      <c r="N30" s="38">
        <v>0</v>
      </c>
      <c r="O30" s="38">
        <v>3</v>
      </c>
      <c r="P30" s="38">
        <v>-19.06</v>
      </c>
      <c r="Q30" s="38">
        <v>5570</v>
      </c>
      <c r="R30" s="38">
        <v>80990.945149</v>
      </c>
    </row>
    <row r="31" spans="1:18" s="112" customFormat="1" ht="16.5" customHeight="1">
      <c r="A31" s="275" t="s">
        <v>231</v>
      </c>
      <c r="B31" s="276"/>
      <c r="C31" s="38">
        <v>1745</v>
      </c>
      <c r="D31" s="38">
        <v>27746.942228</v>
      </c>
      <c r="E31" s="38">
        <v>18</v>
      </c>
      <c r="F31" s="38">
        <v>37.32</v>
      </c>
      <c r="G31" s="38">
        <v>5</v>
      </c>
      <c r="H31" s="38">
        <v>9.5</v>
      </c>
      <c r="I31" s="38">
        <v>6</v>
      </c>
      <c r="J31" s="38">
        <v>36.2</v>
      </c>
      <c r="K31" s="38">
        <v>1</v>
      </c>
      <c r="L31" s="38">
        <v>3.403</v>
      </c>
      <c r="M31" s="38">
        <v>0</v>
      </c>
      <c r="N31" s="38">
        <v>0</v>
      </c>
      <c r="O31" s="38">
        <v>2</v>
      </c>
      <c r="P31" s="38">
        <v>56.6</v>
      </c>
      <c r="Q31" s="38">
        <v>1760</v>
      </c>
      <c r="R31" s="38">
        <v>27864.159228</v>
      </c>
    </row>
    <row r="32" spans="1:18" s="112" customFormat="1" ht="16.5" customHeight="1">
      <c r="A32" s="281" t="s">
        <v>33</v>
      </c>
      <c r="B32" s="282"/>
      <c r="C32" s="38">
        <v>1497</v>
      </c>
      <c r="D32" s="38">
        <v>25462.611228</v>
      </c>
      <c r="E32" s="38">
        <v>16</v>
      </c>
      <c r="F32" s="38">
        <v>36.7</v>
      </c>
      <c r="G32" s="38">
        <v>4</v>
      </c>
      <c r="H32" s="38">
        <v>9.3</v>
      </c>
      <c r="I32" s="38">
        <v>5</v>
      </c>
      <c r="J32" s="38">
        <v>35</v>
      </c>
      <c r="K32" s="38">
        <v>1</v>
      </c>
      <c r="L32" s="38">
        <v>3.403</v>
      </c>
      <c r="M32" s="38">
        <v>0</v>
      </c>
      <c r="N32" s="38">
        <v>0</v>
      </c>
      <c r="O32" s="38">
        <v>2</v>
      </c>
      <c r="P32" s="38">
        <v>56.6</v>
      </c>
      <c r="Q32" s="38">
        <v>1511</v>
      </c>
      <c r="R32" s="38">
        <v>25578.208228</v>
      </c>
    </row>
    <row r="33" spans="1:18" s="112" customFormat="1" ht="16.5" customHeight="1">
      <c r="A33" s="283" t="s">
        <v>34</v>
      </c>
      <c r="B33" s="284"/>
      <c r="C33" s="38">
        <v>248</v>
      </c>
      <c r="D33" s="38">
        <v>2284.331</v>
      </c>
      <c r="E33" s="38">
        <v>2</v>
      </c>
      <c r="F33" s="38">
        <v>0.62</v>
      </c>
      <c r="G33" s="38">
        <v>1</v>
      </c>
      <c r="H33" s="38">
        <v>0.2</v>
      </c>
      <c r="I33" s="38">
        <v>1</v>
      </c>
      <c r="J33" s="38">
        <v>1.2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249</v>
      </c>
      <c r="R33" s="38">
        <v>2285.951</v>
      </c>
    </row>
    <row r="34" spans="1:18" s="124" customFormat="1" ht="17.25" customHeight="1">
      <c r="A34" s="120" t="s">
        <v>35</v>
      </c>
      <c r="B34" s="120"/>
      <c r="C34" s="120" t="s">
        <v>36</v>
      </c>
      <c r="D34" s="120"/>
      <c r="E34" s="121"/>
      <c r="F34" s="121"/>
      <c r="G34" s="121"/>
      <c r="H34" s="120"/>
      <c r="I34" s="120" t="s">
        <v>37</v>
      </c>
      <c r="J34" s="120"/>
      <c r="K34" s="121"/>
      <c r="L34" s="122"/>
      <c r="M34" s="123" t="s">
        <v>38</v>
      </c>
      <c r="N34" s="121"/>
      <c r="O34" s="122"/>
      <c r="P34" s="122"/>
      <c r="Q34" s="415" t="str">
        <f>'2491-00-01'!V34</f>
        <v>中華民國112年12月20日編製</v>
      </c>
      <c r="R34" s="415"/>
    </row>
    <row r="35" spans="1:18" s="124" customFormat="1" ht="15" customHeight="1">
      <c r="A35" s="125"/>
      <c r="B35" s="125"/>
      <c r="C35" s="125"/>
      <c r="E35" s="125"/>
      <c r="F35" s="125"/>
      <c r="G35" s="125"/>
      <c r="H35" s="125"/>
      <c r="I35" s="125" t="s">
        <v>39</v>
      </c>
      <c r="J35" s="125"/>
      <c r="K35" s="126"/>
      <c r="L35" s="126"/>
      <c r="M35" s="127"/>
      <c r="N35" s="127"/>
      <c r="O35" s="127"/>
      <c r="P35" s="127"/>
      <c r="Q35" s="416" t="s">
        <v>165</v>
      </c>
      <c r="R35" s="416"/>
    </row>
    <row r="36" spans="1:18" s="145" customFormat="1" ht="15" customHeight="1">
      <c r="A36" s="143" t="s">
        <v>41</v>
      </c>
      <c r="B36" s="219" t="s">
        <v>383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1:18" s="145" customFormat="1" ht="15" customHeight="1">
      <c r="A37" s="143"/>
      <c r="B37" s="219" t="s">
        <v>384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</row>
    <row r="38" spans="1:18" s="145" customFormat="1" ht="18.75" customHeight="1">
      <c r="A38" s="143" t="s">
        <v>42</v>
      </c>
      <c r="B38" s="146" t="s">
        <v>166</v>
      </c>
      <c r="C38" s="146"/>
      <c r="D38" s="146"/>
      <c r="E38" s="146"/>
      <c r="F38" s="146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s="145" customFormat="1" ht="15" customHeight="1">
      <c r="A39" s="147"/>
      <c r="B39" s="146" t="s">
        <v>167</v>
      </c>
      <c r="C39" s="146"/>
      <c r="D39" s="146"/>
      <c r="E39" s="146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18" s="145" customFormat="1" ht="15" customHeight="1">
      <c r="A40" s="148"/>
      <c r="B40" s="140" t="s">
        <v>260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</row>
    <row r="41" spans="1:18" s="145" customFormat="1" ht="15" customHeight="1">
      <c r="A41" s="148"/>
      <c r="B41" s="140" t="s">
        <v>288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</row>
    <row r="42" spans="1:18" s="145" customFormat="1" ht="15" customHeight="1">
      <c r="A42" s="414" t="s">
        <v>171</v>
      </c>
      <c r="B42" s="414"/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BreakPreview" zoomScale="85" zoomScaleSheetLayoutView="85" zoomScalePageLayoutView="0" workbookViewId="0" topLeftCell="D17">
      <selection activeCell="AA15" sqref="AA15"/>
    </sheetView>
  </sheetViews>
  <sheetFormatPr defaultColWidth="9.00390625" defaultRowHeight="16.5"/>
  <cols>
    <col min="1" max="1" width="9.625" style="99" customWidth="1"/>
    <col min="2" max="2" width="30.125" style="99" customWidth="1"/>
    <col min="3" max="3" width="11.625" style="99" bestFit="1" customWidth="1"/>
    <col min="4" max="4" width="12.75390625" style="99" customWidth="1"/>
    <col min="5" max="5" width="9.625" style="99" customWidth="1"/>
    <col min="6" max="6" width="9.75390625" style="99" customWidth="1"/>
    <col min="7" max="7" width="9.625" style="99" customWidth="1"/>
    <col min="8" max="8" width="9.75390625" style="99" customWidth="1"/>
    <col min="9" max="9" width="9.625" style="99" customWidth="1"/>
    <col min="10" max="10" width="11.625" style="99" bestFit="1" customWidth="1"/>
    <col min="11" max="11" width="9.625" style="99" customWidth="1"/>
    <col min="12" max="12" width="9.75390625" style="99" customWidth="1"/>
    <col min="13" max="13" width="9.625" style="99" customWidth="1"/>
    <col min="14" max="14" width="9.75390625" style="99" customWidth="1"/>
    <col min="15" max="15" width="9.625" style="99" customWidth="1"/>
    <col min="16" max="16" width="9.75390625" style="99" customWidth="1"/>
    <col min="17" max="17" width="11.625" style="99" bestFit="1" customWidth="1"/>
    <col min="18" max="18" width="16.125" style="99" bestFit="1" customWidth="1"/>
    <col min="19" max="16384" width="9.00390625" style="99" customWidth="1"/>
  </cols>
  <sheetData>
    <row r="1" spans="1:18" ht="16.5" customHeight="1">
      <c r="A1" s="98" t="s">
        <v>0</v>
      </c>
      <c r="D1" s="89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3"/>
      <c r="Q1" s="100" t="s">
        <v>1</v>
      </c>
      <c r="R1" s="218" t="s">
        <v>372</v>
      </c>
    </row>
    <row r="2" spans="1:18" ht="16.5" customHeight="1">
      <c r="A2" s="101" t="s">
        <v>134</v>
      </c>
      <c r="B2" s="102" t="s">
        <v>135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105" t="s">
        <v>4</v>
      </c>
      <c r="R2" s="106" t="s">
        <v>172</v>
      </c>
    </row>
    <row r="3" spans="1:18" s="107" customFormat="1" ht="18" customHeight="1">
      <c r="A3" s="394" t="s">
        <v>242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</row>
    <row r="4" spans="1:18" s="107" customFormat="1" ht="18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</row>
    <row r="5" spans="1:18" s="110" customFormat="1" ht="18" customHeight="1">
      <c r="A5" s="108"/>
      <c r="B5" s="109"/>
      <c r="C5" s="109"/>
      <c r="D5" s="109"/>
      <c r="E5" s="109"/>
      <c r="F5" s="109"/>
      <c r="G5" s="396" t="str">
        <f>'2491-00-06'!G5</f>
        <v>中華民國112年11月</v>
      </c>
      <c r="H5" s="396"/>
      <c r="I5" s="396"/>
      <c r="J5" s="396"/>
      <c r="K5" s="396"/>
      <c r="L5" s="109"/>
      <c r="M5" s="109"/>
      <c r="N5" s="109"/>
      <c r="O5" s="109"/>
      <c r="P5" s="109"/>
      <c r="Q5" s="397" t="s">
        <v>6</v>
      </c>
      <c r="R5" s="397"/>
    </row>
    <row r="6" spans="2:18" s="110" customFormat="1" ht="15.75" customHeight="1">
      <c r="B6" s="128"/>
      <c r="C6" s="398" t="s">
        <v>137</v>
      </c>
      <c r="D6" s="399"/>
      <c r="E6" s="402" t="s">
        <v>138</v>
      </c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4"/>
      <c r="Q6" s="405" t="s">
        <v>139</v>
      </c>
      <c r="R6" s="398"/>
    </row>
    <row r="7" spans="1:18" s="112" customFormat="1" ht="15.75" customHeight="1">
      <c r="A7" s="407" t="s">
        <v>45</v>
      </c>
      <c r="B7" s="408"/>
      <c r="C7" s="400"/>
      <c r="D7" s="401"/>
      <c r="E7" s="409" t="s">
        <v>140</v>
      </c>
      <c r="F7" s="410"/>
      <c r="G7" s="411" t="s">
        <v>141</v>
      </c>
      <c r="H7" s="410"/>
      <c r="I7" s="411" t="s">
        <v>142</v>
      </c>
      <c r="J7" s="410"/>
      <c r="K7" s="411" t="s">
        <v>143</v>
      </c>
      <c r="L7" s="410"/>
      <c r="M7" s="412" t="s">
        <v>144</v>
      </c>
      <c r="N7" s="413"/>
      <c r="O7" s="411" t="s">
        <v>145</v>
      </c>
      <c r="P7" s="410"/>
      <c r="Q7" s="406"/>
      <c r="R7" s="400"/>
    </row>
    <row r="8" spans="1:18" s="112" customFormat="1" ht="15.75" customHeight="1">
      <c r="A8" s="113"/>
      <c r="B8" s="114"/>
      <c r="C8" s="115" t="s">
        <v>146</v>
      </c>
      <c r="D8" s="116" t="s">
        <v>31</v>
      </c>
      <c r="E8" s="117" t="s">
        <v>146</v>
      </c>
      <c r="F8" s="118" t="s">
        <v>31</v>
      </c>
      <c r="G8" s="117" t="s">
        <v>146</v>
      </c>
      <c r="H8" s="118" t="s">
        <v>31</v>
      </c>
      <c r="I8" s="117" t="s">
        <v>146</v>
      </c>
      <c r="J8" s="118" t="s">
        <v>31</v>
      </c>
      <c r="K8" s="117" t="s">
        <v>146</v>
      </c>
      <c r="L8" s="118" t="s">
        <v>31</v>
      </c>
      <c r="M8" s="117" t="s">
        <v>146</v>
      </c>
      <c r="N8" s="118" t="s">
        <v>31</v>
      </c>
      <c r="O8" s="118" t="s">
        <v>30</v>
      </c>
      <c r="P8" s="118" t="s">
        <v>31</v>
      </c>
      <c r="Q8" s="116" t="s">
        <v>147</v>
      </c>
      <c r="R8" s="119" t="s">
        <v>31</v>
      </c>
    </row>
    <row r="9" spans="1:18" s="112" customFormat="1" ht="45" customHeight="1">
      <c r="A9" s="36" t="s">
        <v>32</v>
      </c>
      <c r="B9" s="129"/>
      <c r="C9" s="38">
        <v>768556</v>
      </c>
      <c r="D9" s="38">
        <v>28282101.113996</v>
      </c>
      <c r="E9" s="38">
        <v>3955</v>
      </c>
      <c r="F9" s="38">
        <v>11795.34826</v>
      </c>
      <c r="G9" s="38">
        <v>2218</v>
      </c>
      <c r="H9" s="38">
        <v>9234.585833</v>
      </c>
      <c r="I9" s="38">
        <v>3188</v>
      </c>
      <c r="J9" s="38">
        <v>99869.323454</v>
      </c>
      <c r="K9" s="38">
        <v>412</v>
      </c>
      <c r="L9" s="38">
        <v>18349.683484</v>
      </c>
      <c r="M9" s="38">
        <v>0</v>
      </c>
      <c r="N9" s="38">
        <v>0</v>
      </c>
      <c r="O9" s="38">
        <v>8</v>
      </c>
      <c r="P9" s="38">
        <v>-2230.97259</v>
      </c>
      <c r="Q9" s="38">
        <v>770301</v>
      </c>
      <c r="R9" s="38">
        <v>28363950.543803</v>
      </c>
    </row>
    <row r="10" spans="1:18" s="112" customFormat="1" ht="45" customHeight="1">
      <c r="A10" s="285" t="s">
        <v>385</v>
      </c>
      <c r="B10" s="419"/>
      <c r="C10" s="38">
        <v>10616</v>
      </c>
      <c r="D10" s="38">
        <v>18281370.368367</v>
      </c>
      <c r="E10" s="38">
        <v>32</v>
      </c>
      <c r="F10" s="38">
        <v>388.195</v>
      </c>
      <c r="G10" s="38">
        <v>38</v>
      </c>
      <c r="H10" s="38">
        <v>303.183205</v>
      </c>
      <c r="I10" s="38">
        <v>170</v>
      </c>
      <c r="J10" s="38">
        <v>56683.295038</v>
      </c>
      <c r="K10" s="38">
        <v>19</v>
      </c>
      <c r="L10" s="38">
        <v>7017.1097</v>
      </c>
      <c r="M10" s="38">
        <v>0</v>
      </c>
      <c r="N10" s="38">
        <v>0</v>
      </c>
      <c r="O10" s="38">
        <v>26</v>
      </c>
      <c r="P10" s="38">
        <v>4597.07266</v>
      </c>
      <c r="Q10" s="38">
        <v>10636</v>
      </c>
      <c r="R10" s="38">
        <v>18335718.63816</v>
      </c>
    </row>
    <row r="11" spans="1:18" s="112" customFormat="1" ht="45" customHeight="1">
      <c r="A11" s="285" t="s">
        <v>386</v>
      </c>
      <c r="B11" s="419"/>
      <c r="C11" s="38">
        <v>123840</v>
      </c>
      <c r="D11" s="38">
        <v>1250832.194841</v>
      </c>
      <c r="E11" s="38">
        <v>645</v>
      </c>
      <c r="F11" s="38">
        <v>1351.056476</v>
      </c>
      <c r="G11" s="38">
        <v>292</v>
      </c>
      <c r="H11" s="38">
        <v>1351.377013</v>
      </c>
      <c r="I11" s="38">
        <v>529</v>
      </c>
      <c r="J11" s="38">
        <v>6087.704468</v>
      </c>
      <c r="K11" s="38">
        <v>65</v>
      </c>
      <c r="L11" s="38">
        <v>1015.84461</v>
      </c>
      <c r="M11" s="38">
        <v>0</v>
      </c>
      <c r="N11" s="38">
        <v>0</v>
      </c>
      <c r="O11" s="38">
        <v>26</v>
      </c>
      <c r="P11" s="38">
        <v>-2264.86487</v>
      </c>
      <c r="Q11" s="38">
        <v>124219</v>
      </c>
      <c r="R11" s="38">
        <v>1253638.869292</v>
      </c>
    </row>
    <row r="12" spans="1:18" s="112" customFormat="1" ht="45" customHeight="1">
      <c r="A12" s="36" t="s">
        <v>258</v>
      </c>
      <c r="B12" s="129"/>
      <c r="C12" s="38">
        <v>147370</v>
      </c>
      <c r="D12" s="38">
        <v>1413125.690115</v>
      </c>
      <c r="E12" s="38">
        <v>684</v>
      </c>
      <c r="F12" s="38">
        <v>1508.347176</v>
      </c>
      <c r="G12" s="38">
        <v>636</v>
      </c>
      <c r="H12" s="38">
        <v>2886.071871</v>
      </c>
      <c r="I12" s="38">
        <v>510</v>
      </c>
      <c r="J12" s="38">
        <v>6687.619974</v>
      </c>
      <c r="K12" s="38">
        <v>50</v>
      </c>
      <c r="L12" s="38">
        <v>1457.08853</v>
      </c>
      <c r="M12" s="38">
        <v>0</v>
      </c>
      <c r="N12" s="38">
        <v>0</v>
      </c>
      <c r="O12" s="38">
        <v>62</v>
      </c>
      <c r="P12" s="38">
        <v>-1454.668686</v>
      </c>
      <c r="Q12" s="38">
        <v>147480</v>
      </c>
      <c r="R12" s="38">
        <v>1415523.828178</v>
      </c>
    </row>
    <row r="13" spans="1:18" s="112" customFormat="1" ht="45" customHeight="1">
      <c r="A13" s="36" t="s">
        <v>173</v>
      </c>
      <c r="B13" s="129"/>
      <c r="C13" s="38">
        <v>171001</v>
      </c>
      <c r="D13" s="38">
        <v>2634612.981942</v>
      </c>
      <c r="E13" s="38">
        <v>891</v>
      </c>
      <c r="F13" s="38">
        <v>4218.148685</v>
      </c>
      <c r="G13" s="38">
        <v>452</v>
      </c>
      <c r="H13" s="38">
        <v>1767.388745</v>
      </c>
      <c r="I13" s="38">
        <v>737</v>
      </c>
      <c r="J13" s="38">
        <v>13653.864268</v>
      </c>
      <c r="K13" s="38">
        <v>120</v>
      </c>
      <c r="L13" s="38">
        <v>5208.479925</v>
      </c>
      <c r="M13" s="38">
        <v>0</v>
      </c>
      <c r="N13" s="38">
        <v>0</v>
      </c>
      <c r="O13" s="38">
        <v>-122</v>
      </c>
      <c r="P13" s="38">
        <v>-2647.934894</v>
      </c>
      <c r="Q13" s="38">
        <v>171318</v>
      </c>
      <c r="R13" s="38">
        <v>2642861.191331</v>
      </c>
    </row>
    <row r="14" spans="1:18" s="112" customFormat="1" ht="45" customHeight="1">
      <c r="A14" s="36" t="s">
        <v>286</v>
      </c>
      <c r="B14" s="129"/>
      <c r="C14" s="38">
        <v>69435</v>
      </c>
      <c r="D14" s="38">
        <v>734652.128171</v>
      </c>
      <c r="E14" s="38">
        <v>377</v>
      </c>
      <c r="F14" s="38">
        <v>1203.142016</v>
      </c>
      <c r="G14" s="38">
        <v>175</v>
      </c>
      <c r="H14" s="38">
        <v>881.605251</v>
      </c>
      <c r="I14" s="38">
        <v>270</v>
      </c>
      <c r="J14" s="38">
        <v>3001.6319</v>
      </c>
      <c r="K14" s="38">
        <v>24</v>
      </c>
      <c r="L14" s="38">
        <v>694.29481</v>
      </c>
      <c r="M14" s="38">
        <v>0</v>
      </c>
      <c r="N14" s="38">
        <v>0</v>
      </c>
      <c r="O14" s="38">
        <v>22</v>
      </c>
      <c r="P14" s="38">
        <v>586.076862</v>
      </c>
      <c r="Q14" s="38">
        <v>69659</v>
      </c>
      <c r="R14" s="38">
        <v>737867.078888</v>
      </c>
    </row>
    <row r="15" spans="1:18" s="112" customFormat="1" ht="45" customHeight="1">
      <c r="A15" s="36" t="s">
        <v>271</v>
      </c>
      <c r="B15" s="129"/>
      <c r="C15" s="38">
        <v>116110</v>
      </c>
      <c r="D15" s="38">
        <v>1015070.253287</v>
      </c>
      <c r="E15" s="38">
        <v>685</v>
      </c>
      <c r="F15" s="38">
        <v>1509.266067</v>
      </c>
      <c r="G15" s="38">
        <v>290</v>
      </c>
      <c r="H15" s="38">
        <v>834.4512</v>
      </c>
      <c r="I15" s="38">
        <v>423</v>
      </c>
      <c r="J15" s="38">
        <v>3515.815801</v>
      </c>
      <c r="K15" s="38">
        <v>62</v>
      </c>
      <c r="L15" s="38">
        <v>847.653729</v>
      </c>
      <c r="M15" s="38">
        <v>0</v>
      </c>
      <c r="N15" s="38">
        <v>0</v>
      </c>
      <c r="O15" s="38">
        <v>-3</v>
      </c>
      <c r="P15" s="38">
        <v>-151.34913</v>
      </c>
      <c r="Q15" s="38">
        <v>116502</v>
      </c>
      <c r="R15" s="38">
        <v>1018261.881096</v>
      </c>
    </row>
    <row r="16" spans="1:18" s="112" customFormat="1" ht="45" customHeight="1">
      <c r="A16" s="36" t="s">
        <v>262</v>
      </c>
      <c r="B16" s="129"/>
      <c r="C16" s="38">
        <v>43659</v>
      </c>
      <c r="D16" s="38">
        <v>467939.108239</v>
      </c>
      <c r="E16" s="38">
        <v>237</v>
      </c>
      <c r="F16" s="38">
        <v>701.7821</v>
      </c>
      <c r="G16" s="38">
        <v>89</v>
      </c>
      <c r="H16" s="38">
        <v>344.19976</v>
      </c>
      <c r="I16" s="38">
        <v>186</v>
      </c>
      <c r="J16" s="38">
        <v>2225.580778</v>
      </c>
      <c r="K16" s="38">
        <v>18</v>
      </c>
      <c r="L16" s="38">
        <v>399.05</v>
      </c>
      <c r="M16" s="38">
        <v>0</v>
      </c>
      <c r="N16" s="38">
        <v>0</v>
      </c>
      <c r="O16" s="38">
        <v>1</v>
      </c>
      <c r="P16" s="38">
        <v>-125.09657</v>
      </c>
      <c r="Q16" s="38">
        <v>43808</v>
      </c>
      <c r="R16" s="38">
        <v>469998.124787</v>
      </c>
    </row>
    <row r="17" spans="1:18" s="112" customFormat="1" ht="45" customHeight="1">
      <c r="A17" s="36" t="s">
        <v>174</v>
      </c>
      <c r="B17" s="129"/>
      <c r="C17" s="38">
        <v>84904</v>
      </c>
      <c r="D17" s="38">
        <v>784378.856954</v>
      </c>
      <c r="E17" s="38">
        <v>401</v>
      </c>
      <c r="F17" s="38">
        <v>885.89074</v>
      </c>
      <c r="G17" s="38">
        <v>245</v>
      </c>
      <c r="H17" s="38">
        <v>766.308788</v>
      </c>
      <c r="I17" s="38">
        <v>316</v>
      </c>
      <c r="J17" s="38">
        <v>3231.43769</v>
      </c>
      <c r="K17" s="38">
        <v>33</v>
      </c>
      <c r="L17" s="38">
        <v>511.722</v>
      </c>
      <c r="M17" s="38">
        <v>0</v>
      </c>
      <c r="N17" s="38">
        <v>0</v>
      </c>
      <c r="O17" s="38">
        <v>-6</v>
      </c>
      <c r="P17" s="38">
        <v>142.543338</v>
      </c>
      <c r="Q17" s="38">
        <v>85054</v>
      </c>
      <c r="R17" s="38">
        <v>787360.697934</v>
      </c>
    </row>
    <row r="18" spans="1:18" s="112" customFormat="1" ht="45" customHeight="1">
      <c r="A18" s="36" t="s">
        <v>387</v>
      </c>
      <c r="B18" s="129"/>
      <c r="C18" s="38">
        <v>641</v>
      </c>
      <c r="D18" s="38">
        <v>252092.021548</v>
      </c>
      <c r="E18" s="38">
        <v>0</v>
      </c>
      <c r="F18" s="38">
        <v>0</v>
      </c>
      <c r="G18" s="38">
        <v>0</v>
      </c>
      <c r="H18" s="38">
        <v>0</v>
      </c>
      <c r="I18" s="38">
        <v>8</v>
      </c>
      <c r="J18" s="38">
        <v>73.09905</v>
      </c>
      <c r="K18" s="38">
        <v>2</v>
      </c>
      <c r="L18" s="38">
        <v>64.0438</v>
      </c>
      <c r="M18" s="38">
        <v>0</v>
      </c>
      <c r="N18" s="38">
        <v>0</v>
      </c>
      <c r="O18" s="38">
        <v>3</v>
      </c>
      <c r="P18" s="38">
        <v>-33.0073</v>
      </c>
      <c r="Q18" s="38">
        <v>644</v>
      </c>
      <c r="R18" s="38">
        <v>252068.069498</v>
      </c>
    </row>
    <row r="19" spans="1:18" s="112" customFormat="1" ht="45" customHeight="1">
      <c r="A19" s="295" t="s">
        <v>364</v>
      </c>
      <c r="B19" s="417"/>
      <c r="C19" s="38">
        <v>516</v>
      </c>
      <c r="D19" s="38">
        <v>1107545.09246</v>
      </c>
      <c r="E19" s="38">
        <v>3</v>
      </c>
      <c r="F19" s="38">
        <v>29.52</v>
      </c>
      <c r="G19" s="38">
        <v>1</v>
      </c>
      <c r="H19" s="38">
        <v>100</v>
      </c>
      <c r="I19" s="38">
        <v>31</v>
      </c>
      <c r="J19" s="38">
        <v>1812.083817</v>
      </c>
      <c r="K19" s="38">
        <v>15</v>
      </c>
      <c r="L19" s="38">
        <v>709.5634</v>
      </c>
      <c r="M19" s="38">
        <v>0</v>
      </c>
      <c r="N19" s="38">
        <v>0</v>
      </c>
      <c r="O19" s="38">
        <v>-1</v>
      </c>
      <c r="P19" s="38">
        <v>-930.444</v>
      </c>
      <c r="Q19" s="38">
        <v>517</v>
      </c>
      <c r="R19" s="38">
        <v>1107646.688877</v>
      </c>
    </row>
    <row r="20" spans="1:18" s="112" customFormat="1" ht="45" customHeight="1">
      <c r="A20" s="295" t="s">
        <v>365</v>
      </c>
      <c r="B20" s="417"/>
      <c r="C20" s="38">
        <v>178</v>
      </c>
      <c r="D20" s="38">
        <v>100123.728104</v>
      </c>
      <c r="E20" s="38">
        <v>0</v>
      </c>
      <c r="F20" s="38">
        <v>0</v>
      </c>
      <c r="G20" s="38">
        <v>0</v>
      </c>
      <c r="H20" s="38">
        <v>0</v>
      </c>
      <c r="I20" s="38">
        <v>4</v>
      </c>
      <c r="J20" s="38">
        <v>296.09767</v>
      </c>
      <c r="K20" s="38">
        <v>2</v>
      </c>
      <c r="L20" s="38">
        <v>51.23298</v>
      </c>
      <c r="M20" s="38">
        <v>0</v>
      </c>
      <c r="N20" s="38">
        <v>0</v>
      </c>
      <c r="O20" s="38">
        <v>0</v>
      </c>
      <c r="P20" s="38">
        <v>-1.5</v>
      </c>
      <c r="Q20" s="38">
        <v>178</v>
      </c>
      <c r="R20" s="38">
        <v>100367.092794</v>
      </c>
    </row>
    <row r="21" spans="1:18" s="112" customFormat="1" ht="45" customHeight="1">
      <c r="A21" s="295" t="s">
        <v>366</v>
      </c>
      <c r="B21" s="417"/>
      <c r="C21" s="38">
        <v>118</v>
      </c>
      <c r="D21" s="38">
        <v>218551.606486</v>
      </c>
      <c r="E21" s="38">
        <v>0</v>
      </c>
      <c r="F21" s="38">
        <v>0</v>
      </c>
      <c r="G21" s="38">
        <v>0</v>
      </c>
      <c r="H21" s="38">
        <v>0</v>
      </c>
      <c r="I21" s="38">
        <v>2</v>
      </c>
      <c r="J21" s="38">
        <v>2001.093</v>
      </c>
      <c r="K21" s="38">
        <v>1</v>
      </c>
      <c r="L21" s="38">
        <v>18.6</v>
      </c>
      <c r="M21" s="38">
        <v>0</v>
      </c>
      <c r="N21" s="38">
        <v>0</v>
      </c>
      <c r="O21" s="38">
        <v>0</v>
      </c>
      <c r="P21" s="38">
        <v>52.2</v>
      </c>
      <c r="Q21" s="38">
        <v>118</v>
      </c>
      <c r="R21" s="38">
        <v>220586.299486</v>
      </c>
    </row>
    <row r="22" spans="1:18" s="112" customFormat="1" ht="45" customHeight="1">
      <c r="A22" s="295" t="s">
        <v>367</v>
      </c>
      <c r="B22" s="418"/>
      <c r="C22" s="38">
        <v>75</v>
      </c>
      <c r="D22" s="38">
        <v>6348.70883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1</v>
      </c>
      <c r="L22" s="38">
        <v>355</v>
      </c>
      <c r="M22" s="38">
        <v>0</v>
      </c>
      <c r="N22" s="38">
        <v>0</v>
      </c>
      <c r="O22" s="38">
        <v>0</v>
      </c>
      <c r="P22" s="38">
        <v>0</v>
      </c>
      <c r="Q22" s="38">
        <v>75</v>
      </c>
      <c r="R22" s="38">
        <v>5993.70883</v>
      </c>
    </row>
    <row r="23" spans="1:18" s="112" customFormat="1" ht="45" customHeight="1">
      <c r="A23" s="36" t="s">
        <v>276</v>
      </c>
      <c r="B23" s="129"/>
      <c r="C23" s="38">
        <v>51</v>
      </c>
      <c r="D23" s="38">
        <v>5251.788888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51</v>
      </c>
      <c r="R23" s="38">
        <v>5251.788888</v>
      </c>
    </row>
    <row r="24" spans="1:18" s="112" customFormat="1" ht="45" customHeight="1">
      <c r="A24" s="36" t="s">
        <v>277</v>
      </c>
      <c r="B24" s="129"/>
      <c r="C24" s="38">
        <v>42</v>
      </c>
      <c r="D24" s="38">
        <v>10206.585764</v>
      </c>
      <c r="E24" s="38">
        <v>0</v>
      </c>
      <c r="F24" s="38">
        <v>0</v>
      </c>
      <c r="G24" s="38">
        <v>0</v>
      </c>
      <c r="H24" s="38">
        <v>0</v>
      </c>
      <c r="I24" s="38">
        <v>2</v>
      </c>
      <c r="J24" s="38">
        <v>600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42</v>
      </c>
      <c r="R24" s="38">
        <v>10806.585764</v>
      </c>
    </row>
    <row r="25" spans="1:18" s="124" customFormat="1" ht="17.25" customHeight="1">
      <c r="A25" s="120" t="s">
        <v>35</v>
      </c>
      <c r="B25" s="120"/>
      <c r="C25" s="120" t="s">
        <v>36</v>
      </c>
      <c r="D25" s="120"/>
      <c r="E25" s="121"/>
      <c r="F25" s="121"/>
      <c r="G25" s="121"/>
      <c r="H25" s="120"/>
      <c r="I25" s="120" t="s">
        <v>37</v>
      </c>
      <c r="J25" s="120"/>
      <c r="K25" s="121"/>
      <c r="L25" s="122"/>
      <c r="M25" s="123" t="s">
        <v>38</v>
      </c>
      <c r="N25" s="121"/>
      <c r="O25" s="122"/>
      <c r="P25" s="122"/>
      <c r="Q25" s="415" t="str">
        <f>'2491-00-01'!V34</f>
        <v>中華民國112年12月20日編製</v>
      </c>
      <c r="R25" s="415"/>
    </row>
    <row r="26" spans="1:18" s="124" customFormat="1" ht="15" customHeight="1">
      <c r="A26" s="125"/>
      <c r="B26" s="125"/>
      <c r="C26" s="125"/>
      <c r="E26" s="125"/>
      <c r="F26" s="125"/>
      <c r="G26" s="125"/>
      <c r="H26" s="125"/>
      <c r="I26" s="125" t="s">
        <v>39</v>
      </c>
      <c r="J26" s="125"/>
      <c r="K26" s="126"/>
      <c r="L26" s="126"/>
      <c r="M26" s="127"/>
      <c r="N26" s="127"/>
      <c r="O26" s="127"/>
      <c r="P26" s="127"/>
      <c r="Q26" s="416" t="s">
        <v>283</v>
      </c>
      <c r="R26" s="416"/>
    </row>
    <row r="27" spans="1:18" s="145" customFormat="1" ht="15" customHeight="1">
      <c r="A27" s="143" t="s">
        <v>41</v>
      </c>
      <c r="B27" s="219" t="s">
        <v>383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</row>
    <row r="28" spans="1:18" s="145" customFormat="1" ht="15" customHeight="1">
      <c r="A28" s="143"/>
      <c r="B28" s="219" t="s">
        <v>384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18" s="145" customFormat="1" ht="15" customHeight="1">
      <c r="A29" s="143" t="s">
        <v>42</v>
      </c>
      <c r="B29" s="146" t="s">
        <v>166</v>
      </c>
      <c r="C29" s="146"/>
      <c r="D29" s="146"/>
      <c r="E29" s="146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</row>
    <row r="30" spans="1:18" s="145" customFormat="1" ht="15" customHeight="1">
      <c r="A30" s="147"/>
      <c r="B30" s="146" t="s">
        <v>167</v>
      </c>
      <c r="C30" s="146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18" s="145" customFormat="1" ht="15" customHeight="1">
      <c r="A31" s="150"/>
      <c r="B31" s="140" t="s">
        <v>280</v>
      </c>
      <c r="C31" s="151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</row>
    <row r="32" spans="1:18" s="145" customFormat="1" ht="15" customHeight="1">
      <c r="A32" s="150"/>
      <c r="B32" s="140" t="s">
        <v>278</v>
      </c>
      <c r="C32" s="151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</row>
    <row r="33" spans="1:18" s="145" customFormat="1" ht="15" customHeight="1">
      <c r="A33" s="150"/>
      <c r="B33" s="140" t="s">
        <v>289</v>
      </c>
      <c r="C33" s="151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</row>
    <row r="34" spans="1:18" s="145" customFormat="1" ht="15.75">
      <c r="A34" s="414" t="s">
        <v>279</v>
      </c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</row>
  </sheetData>
  <sheetProtection/>
  <mergeCells count="23">
    <mergeCell ref="A22:B22"/>
    <mergeCell ref="A10:B10"/>
    <mergeCell ref="A11:B11"/>
    <mergeCell ref="A34:R34"/>
    <mergeCell ref="C6:D7"/>
    <mergeCell ref="E6:P6"/>
    <mergeCell ref="Q6:R7"/>
    <mergeCell ref="A7:B7"/>
    <mergeCell ref="E7:F7"/>
    <mergeCell ref="G7:H7"/>
    <mergeCell ref="I7:J7"/>
    <mergeCell ref="M7:N7"/>
    <mergeCell ref="O7:P7"/>
    <mergeCell ref="F1:P1"/>
    <mergeCell ref="A3:R4"/>
    <mergeCell ref="G5:K5"/>
    <mergeCell ref="Q5:R5"/>
    <mergeCell ref="Q25:R25"/>
    <mergeCell ref="Q26:R26"/>
    <mergeCell ref="A19:B19"/>
    <mergeCell ref="A20:B20"/>
    <mergeCell ref="A21:B21"/>
    <mergeCell ref="K7:L7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U36" sqref="U36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21" t="s">
        <v>372</v>
      </c>
      <c r="V1" s="222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21" t="s">
        <v>372</v>
      </c>
      <c r="AT1" s="223"/>
    </row>
    <row r="2" spans="1:46" ht="16.5" customHeight="1">
      <c r="A2" s="6" t="s">
        <v>134</v>
      </c>
      <c r="B2" s="7" t="s">
        <v>135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4</v>
      </c>
      <c r="U2" s="224" t="s">
        <v>245</v>
      </c>
      <c r="V2" s="225"/>
      <c r="W2" s="6" t="s">
        <v>134</v>
      </c>
      <c r="X2" s="7" t="s">
        <v>135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4</v>
      </c>
      <c r="AS2" s="224" t="s">
        <v>245</v>
      </c>
      <c r="AT2" s="226"/>
    </row>
    <row r="3" spans="1:46" s="14" customFormat="1" ht="19.5" customHeight="1">
      <c r="A3" s="227" t="s">
        <v>248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 t="s">
        <v>249</v>
      </c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</row>
    <row r="4" spans="1:46" s="14" customFormat="1" ht="19.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9" t="str">
        <f>'2491-00-06'!G5</f>
        <v>中華民國112年11月</v>
      </c>
      <c r="I5" s="229"/>
      <c r="J5" s="229"/>
      <c r="K5" s="229"/>
      <c r="L5" s="229"/>
      <c r="M5" s="229"/>
      <c r="N5" s="229"/>
      <c r="O5" s="229"/>
      <c r="P5" s="229"/>
      <c r="Q5" s="135"/>
      <c r="R5" s="135"/>
      <c r="S5" s="135"/>
      <c r="T5" s="135"/>
      <c r="U5" s="18"/>
      <c r="V5" s="19" t="s">
        <v>6</v>
      </c>
      <c r="W5" s="16"/>
      <c r="X5" s="16"/>
      <c r="Y5" s="135"/>
      <c r="Z5" s="135"/>
      <c r="AA5" s="135"/>
      <c r="AB5" s="135"/>
      <c r="AC5" s="230" t="str">
        <f>H5</f>
        <v>中華民國112年11月</v>
      </c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31" t="s">
        <v>7</v>
      </c>
      <c r="B6" s="232"/>
      <c r="C6" s="237" t="s">
        <v>8</v>
      </c>
      <c r="D6" s="238"/>
      <c r="E6" s="241" t="s">
        <v>9</v>
      </c>
      <c r="F6" s="242"/>
      <c r="G6" s="245" t="s">
        <v>10</v>
      </c>
      <c r="H6" s="246"/>
      <c r="I6" s="245" t="s">
        <v>354</v>
      </c>
      <c r="J6" s="246"/>
      <c r="K6" s="241" t="s">
        <v>11</v>
      </c>
      <c r="L6" s="249"/>
      <c r="M6" s="251" t="s">
        <v>12</v>
      </c>
      <c r="N6" s="252"/>
      <c r="O6" s="245" t="s">
        <v>343</v>
      </c>
      <c r="P6" s="246"/>
      <c r="Q6" s="255" t="s">
        <v>13</v>
      </c>
      <c r="R6" s="256"/>
      <c r="S6" s="245" t="s">
        <v>14</v>
      </c>
      <c r="T6" s="246"/>
      <c r="U6" s="245" t="s">
        <v>15</v>
      </c>
      <c r="V6" s="259"/>
      <c r="W6" s="231" t="s">
        <v>7</v>
      </c>
      <c r="X6" s="232"/>
      <c r="Y6" s="245" t="s">
        <v>348</v>
      </c>
      <c r="Z6" s="246"/>
      <c r="AA6" s="245" t="s">
        <v>16</v>
      </c>
      <c r="AB6" s="246"/>
      <c r="AC6" s="245" t="s">
        <v>17</v>
      </c>
      <c r="AD6" s="259"/>
      <c r="AE6" s="261" t="s">
        <v>18</v>
      </c>
      <c r="AF6" s="259"/>
      <c r="AG6" s="253" t="s">
        <v>19</v>
      </c>
      <c r="AH6" s="249"/>
      <c r="AI6" s="261" t="s">
        <v>263</v>
      </c>
      <c r="AJ6" s="259"/>
      <c r="AK6" s="261" t="s">
        <v>355</v>
      </c>
      <c r="AL6" s="259"/>
      <c r="AM6" s="261" t="s">
        <v>21</v>
      </c>
      <c r="AN6" s="259"/>
      <c r="AO6" s="261" t="s">
        <v>22</v>
      </c>
      <c r="AP6" s="259"/>
      <c r="AQ6" s="261" t="s">
        <v>23</v>
      </c>
      <c r="AR6" s="246"/>
      <c r="AS6" s="245" t="s">
        <v>24</v>
      </c>
      <c r="AT6" s="265"/>
    </row>
    <row r="7" spans="1:46" ht="16.5" customHeight="1">
      <c r="A7" s="233"/>
      <c r="B7" s="234"/>
      <c r="C7" s="239"/>
      <c r="D7" s="240"/>
      <c r="E7" s="243"/>
      <c r="F7" s="244"/>
      <c r="G7" s="247"/>
      <c r="H7" s="248"/>
      <c r="I7" s="247"/>
      <c r="J7" s="248"/>
      <c r="K7" s="243"/>
      <c r="L7" s="250"/>
      <c r="M7" s="267" t="s">
        <v>25</v>
      </c>
      <c r="N7" s="268"/>
      <c r="O7" s="247"/>
      <c r="P7" s="248"/>
      <c r="Q7" s="257"/>
      <c r="R7" s="258"/>
      <c r="S7" s="247"/>
      <c r="T7" s="248"/>
      <c r="U7" s="247"/>
      <c r="V7" s="260"/>
      <c r="W7" s="233"/>
      <c r="X7" s="234"/>
      <c r="Y7" s="263"/>
      <c r="Z7" s="264"/>
      <c r="AA7" s="247"/>
      <c r="AB7" s="248"/>
      <c r="AC7" s="247"/>
      <c r="AD7" s="260"/>
      <c r="AE7" s="269" t="s">
        <v>26</v>
      </c>
      <c r="AF7" s="270"/>
      <c r="AG7" s="254"/>
      <c r="AH7" s="250"/>
      <c r="AI7" s="269" t="s">
        <v>27</v>
      </c>
      <c r="AJ7" s="270"/>
      <c r="AK7" s="262"/>
      <c r="AL7" s="260"/>
      <c r="AM7" s="269" t="s">
        <v>28</v>
      </c>
      <c r="AN7" s="270"/>
      <c r="AO7" s="271" t="s">
        <v>29</v>
      </c>
      <c r="AP7" s="272"/>
      <c r="AQ7" s="262"/>
      <c r="AR7" s="248"/>
      <c r="AS7" s="247"/>
      <c r="AT7" s="266"/>
    </row>
    <row r="8" spans="1:46" ht="22.5" customHeight="1">
      <c r="A8" s="235"/>
      <c r="B8" s="236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35"/>
      <c r="X8" s="236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73" t="s">
        <v>32</v>
      </c>
      <c r="B9" s="274"/>
      <c r="C9" s="23">
        <v>3955</v>
      </c>
      <c r="D9" s="23">
        <v>11795.34826</v>
      </c>
      <c r="E9" s="23">
        <v>114</v>
      </c>
      <c r="F9" s="23">
        <v>315.829</v>
      </c>
      <c r="G9" s="23">
        <v>13</v>
      </c>
      <c r="H9" s="23">
        <v>26.8</v>
      </c>
      <c r="I9" s="23">
        <v>549</v>
      </c>
      <c r="J9" s="23">
        <v>1360.547</v>
      </c>
      <c r="K9" s="23">
        <v>63</v>
      </c>
      <c r="L9" s="23">
        <v>349.117888</v>
      </c>
      <c r="M9" s="23">
        <v>9</v>
      </c>
      <c r="N9" s="23">
        <v>20.405</v>
      </c>
      <c r="O9" s="23">
        <v>655</v>
      </c>
      <c r="P9" s="23">
        <v>1216.541888</v>
      </c>
      <c r="Q9" s="23">
        <v>335</v>
      </c>
      <c r="R9" s="23">
        <v>362.0165</v>
      </c>
      <c r="S9" s="23">
        <v>64</v>
      </c>
      <c r="T9" s="23">
        <v>181.56</v>
      </c>
      <c r="U9" s="23">
        <v>89</v>
      </c>
      <c r="V9" s="23">
        <v>184.943</v>
      </c>
      <c r="W9" s="273" t="s">
        <v>32</v>
      </c>
      <c r="X9" s="274"/>
      <c r="Y9" s="23">
        <v>154</v>
      </c>
      <c r="Z9" s="23">
        <v>249.03</v>
      </c>
      <c r="AA9" s="23">
        <v>594</v>
      </c>
      <c r="AB9" s="23">
        <v>4210.714891</v>
      </c>
      <c r="AC9" s="23">
        <v>215</v>
      </c>
      <c r="AD9" s="23">
        <v>1244.403</v>
      </c>
      <c r="AE9" s="23">
        <v>814</v>
      </c>
      <c r="AF9" s="23">
        <v>1542.849085</v>
      </c>
      <c r="AG9" s="23">
        <v>182</v>
      </c>
      <c r="AH9" s="23">
        <v>363.783</v>
      </c>
      <c r="AI9" s="23">
        <v>0</v>
      </c>
      <c r="AJ9" s="23">
        <v>0</v>
      </c>
      <c r="AK9" s="23">
        <v>3</v>
      </c>
      <c r="AL9" s="23">
        <v>2.500008</v>
      </c>
      <c r="AM9" s="23">
        <v>0</v>
      </c>
      <c r="AN9" s="23">
        <v>0</v>
      </c>
      <c r="AO9" s="23">
        <v>24</v>
      </c>
      <c r="AP9" s="23">
        <v>75.7</v>
      </c>
      <c r="AQ9" s="23">
        <v>78</v>
      </c>
      <c r="AR9" s="23">
        <v>88.608</v>
      </c>
      <c r="AS9" s="23">
        <v>0</v>
      </c>
      <c r="AT9" s="23">
        <v>0</v>
      </c>
    </row>
    <row r="10" spans="1:46" s="22" customFormat="1" ht="16.5" customHeight="1">
      <c r="A10" s="275" t="s">
        <v>216</v>
      </c>
      <c r="B10" s="276"/>
      <c r="C10" s="23">
        <v>3937</v>
      </c>
      <c r="D10" s="23">
        <v>11758.02826</v>
      </c>
      <c r="E10" s="23">
        <v>111</v>
      </c>
      <c r="F10" s="23">
        <v>313.329</v>
      </c>
      <c r="G10" s="23">
        <v>13</v>
      </c>
      <c r="H10" s="23">
        <v>26.8</v>
      </c>
      <c r="I10" s="23">
        <v>549</v>
      </c>
      <c r="J10" s="23">
        <v>1360.547</v>
      </c>
      <c r="K10" s="23">
        <v>63</v>
      </c>
      <c r="L10" s="23">
        <v>349.117888</v>
      </c>
      <c r="M10" s="23">
        <v>9</v>
      </c>
      <c r="N10" s="23">
        <v>20.405</v>
      </c>
      <c r="O10" s="23">
        <v>651</v>
      </c>
      <c r="P10" s="23">
        <v>1208.341888</v>
      </c>
      <c r="Q10" s="23">
        <v>334</v>
      </c>
      <c r="R10" s="23">
        <v>358.4165</v>
      </c>
      <c r="S10" s="23">
        <v>63</v>
      </c>
      <c r="T10" s="23">
        <v>181.44</v>
      </c>
      <c r="U10" s="23">
        <v>89</v>
      </c>
      <c r="V10" s="23">
        <v>184.943</v>
      </c>
      <c r="W10" s="275" t="s">
        <v>216</v>
      </c>
      <c r="X10" s="276"/>
      <c r="Y10" s="23">
        <v>153</v>
      </c>
      <c r="Z10" s="23">
        <v>248.03</v>
      </c>
      <c r="AA10" s="23">
        <v>593</v>
      </c>
      <c r="AB10" s="23">
        <v>4205.714891</v>
      </c>
      <c r="AC10" s="23">
        <v>211</v>
      </c>
      <c r="AD10" s="23">
        <v>1233.103</v>
      </c>
      <c r="AE10" s="23">
        <v>813</v>
      </c>
      <c r="AF10" s="23">
        <v>1541.849085</v>
      </c>
      <c r="AG10" s="23">
        <v>180</v>
      </c>
      <c r="AH10" s="23">
        <v>359.183</v>
      </c>
      <c r="AI10" s="23">
        <v>0</v>
      </c>
      <c r="AJ10" s="23">
        <v>0</v>
      </c>
      <c r="AK10" s="23">
        <v>3</v>
      </c>
      <c r="AL10" s="23">
        <v>2.500008</v>
      </c>
      <c r="AM10" s="23">
        <v>0</v>
      </c>
      <c r="AN10" s="23">
        <v>0</v>
      </c>
      <c r="AO10" s="23">
        <v>24</v>
      </c>
      <c r="AP10" s="23">
        <v>75.7</v>
      </c>
      <c r="AQ10" s="23">
        <v>78</v>
      </c>
      <c r="AR10" s="23">
        <v>88.608</v>
      </c>
      <c r="AS10" s="23">
        <v>0</v>
      </c>
      <c r="AT10" s="23">
        <v>0</v>
      </c>
    </row>
    <row r="11" spans="1:46" s="22" customFormat="1" ht="16.5" customHeight="1">
      <c r="A11" s="277" t="s">
        <v>256</v>
      </c>
      <c r="B11" s="278"/>
      <c r="C11" s="23">
        <v>687</v>
      </c>
      <c r="D11" s="23">
        <v>1521.772176</v>
      </c>
      <c r="E11" s="23">
        <v>10</v>
      </c>
      <c r="F11" s="23">
        <v>22.36</v>
      </c>
      <c r="G11" s="23">
        <v>1</v>
      </c>
      <c r="H11" s="23">
        <v>0.1</v>
      </c>
      <c r="I11" s="23">
        <v>94</v>
      </c>
      <c r="J11" s="23">
        <v>221.422</v>
      </c>
      <c r="K11" s="23">
        <v>6</v>
      </c>
      <c r="L11" s="23">
        <v>44.8</v>
      </c>
      <c r="M11" s="23">
        <v>1</v>
      </c>
      <c r="N11" s="23">
        <v>0.2</v>
      </c>
      <c r="O11" s="23">
        <v>120</v>
      </c>
      <c r="P11" s="23">
        <v>173.841</v>
      </c>
      <c r="Q11" s="23">
        <v>79</v>
      </c>
      <c r="R11" s="23">
        <v>86.545</v>
      </c>
      <c r="S11" s="23">
        <v>10</v>
      </c>
      <c r="T11" s="23">
        <v>5.56</v>
      </c>
      <c r="U11" s="23">
        <v>11</v>
      </c>
      <c r="V11" s="23">
        <v>41.9</v>
      </c>
      <c r="W11" s="277" t="s">
        <v>256</v>
      </c>
      <c r="X11" s="278"/>
      <c r="Y11" s="23">
        <v>27</v>
      </c>
      <c r="Z11" s="23">
        <v>69.06</v>
      </c>
      <c r="AA11" s="23">
        <v>96</v>
      </c>
      <c r="AB11" s="23">
        <v>473.881538</v>
      </c>
      <c r="AC11" s="23">
        <v>34</v>
      </c>
      <c r="AD11" s="23">
        <v>149.595</v>
      </c>
      <c r="AE11" s="23">
        <v>143</v>
      </c>
      <c r="AF11" s="23">
        <v>154.734638</v>
      </c>
      <c r="AG11" s="23">
        <v>34</v>
      </c>
      <c r="AH11" s="23">
        <v>59.125</v>
      </c>
      <c r="AI11" s="23">
        <v>0</v>
      </c>
      <c r="AJ11" s="23">
        <v>0</v>
      </c>
      <c r="AK11" s="23">
        <v>1</v>
      </c>
      <c r="AL11" s="23">
        <v>1</v>
      </c>
      <c r="AM11" s="23">
        <v>0</v>
      </c>
      <c r="AN11" s="23">
        <v>0</v>
      </c>
      <c r="AO11" s="23">
        <v>3</v>
      </c>
      <c r="AP11" s="23">
        <v>1.6</v>
      </c>
      <c r="AQ11" s="23">
        <v>17</v>
      </c>
      <c r="AR11" s="23">
        <v>16.048</v>
      </c>
      <c r="AS11" s="23">
        <v>0</v>
      </c>
      <c r="AT11" s="23">
        <v>0</v>
      </c>
    </row>
    <row r="12" spans="1:46" s="22" customFormat="1" ht="16.5" customHeight="1">
      <c r="A12" s="277" t="s">
        <v>255</v>
      </c>
      <c r="B12" s="278"/>
      <c r="C12" s="23">
        <v>910</v>
      </c>
      <c r="D12" s="23">
        <v>4340.118685</v>
      </c>
      <c r="E12" s="23">
        <v>12</v>
      </c>
      <c r="F12" s="23">
        <v>15.95</v>
      </c>
      <c r="G12" s="23">
        <v>3</v>
      </c>
      <c r="H12" s="23">
        <v>16</v>
      </c>
      <c r="I12" s="23">
        <v>100</v>
      </c>
      <c r="J12" s="23">
        <v>410.29</v>
      </c>
      <c r="K12" s="23">
        <v>8</v>
      </c>
      <c r="L12" s="23">
        <v>217.25</v>
      </c>
      <c r="M12" s="23">
        <v>1</v>
      </c>
      <c r="N12" s="23">
        <v>5</v>
      </c>
      <c r="O12" s="23">
        <v>90</v>
      </c>
      <c r="P12" s="23">
        <v>215.59</v>
      </c>
      <c r="Q12" s="23">
        <v>72</v>
      </c>
      <c r="R12" s="23">
        <v>75.0265</v>
      </c>
      <c r="S12" s="23">
        <v>12</v>
      </c>
      <c r="T12" s="23">
        <v>56.75</v>
      </c>
      <c r="U12" s="23">
        <v>30</v>
      </c>
      <c r="V12" s="23">
        <v>62.71</v>
      </c>
      <c r="W12" s="277" t="s">
        <v>255</v>
      </c>
      <c r="X12" s="278"/>
      <c r="Y12" s="23">
        <v>51</v>
      </c>
      <c r="Z12" s="23">
        <v>71.38</v>
      </c>
      <c r="AA12" s="23">
        <v>181</v>
      </c>
      <c r="AB12" s="23">
        <v>1920.566838</v>
      </c>
      <c r="AC12" s="23">
        <v>49</v>
      </c>
      <c r="AD12" s="23">
        <v>435.43</v>
      </c>
      <c r="AE12" s="23">
        <v>235</v>
      </c>
      <c r="AF12" s="23">
        <v>671.045347</v>
      </c>
      <c r="AG12" s="23">
        <v>38</v>
      </c>
      <c r="AH12" s="23">
        <v>74.2</v>
      </c>
      <c r="AI12" s="23">
        <v>0</v>
      </c>
      <c r="AJ12" s="23">
        <v>0</v>
      </c>
      <c r="AK12" s="23">
        <v>1</v>
      </c>
      <c r="AL12" s="23">
        <v>0.5</v>
      </c>
      <c r="AM12" s="23">
        <v>0</v>
      </c>
      <c r="AN12" s="23">
        <v>0</v>
      </c>
      <c r="AO12" s="23">
        <v>7</v>
      </c>
      <c r="AP12" s="23">
        <v>56.3</v>
      </c>
      <c r="AQ12" s="23">
        <v>20</v>
      </c>
      <c r="AR12" s="23">
        <v>36.13</v>
      </c>
      <c r="AS12" s="23">
        <v>0</v>
      </c>
      <c r="AT12" s="23">
        <v>0</v>
      </c>
    </row>
    <row r="13" spans="1:46" s="22" customFormat="1" ht="16.5" customHeight="1">
      <c r="A13" s="277" t="s">
        <v>284</v>
      </c>
      <c r="B13" s="278"/>
      <c r="C13" s="23">
        <v>378</v>
      </c>
      <c r="D13" s="23">
        <v>1203.642016</v>
      </c>
      <c r="E13" s="23">
        <v>9</v>
      </c>
      <c r="F13" s="23">
        <v>154.8</v>
      </c>
      <c r="G13" s="23">
        <v>1</v>
      </c>
      <c r="H13" s="23">
        <v>1</v>
      </c>
      <c r="I13" s="23">
        <v>49</v>
      </c>
      <c r="J13" s="23">
        <v>71.91</v>
      </c>
      <c r="K13" s="23">
        <v>5</v>
      </c>
      <c r="L13" s="23">
        <v>17.887888</v>
      </c>
      <c r="M13" s="23">
        <v>1</v>
      </c>
      <c r="N13" s="23">
        <v>0.3</v>
      </c>
      <c r="O13" s="23">
        <v>84</v>
      </c>
      <c r="P13" s="23">
        <v>167.85</v>
      </c>
      <c r="Q13" s="23">
        <v>32</v>
      </c>
      <c r="R13" s="23">
        <v>64.75</v>
      </c>
      <c r="S13" s="23">
        <v>12</v>
      </c>
      <c r="T13" s="23">
        <v>45.5</v>
      </c>
      <c r="U13" s="23">
        <v>10</v>
      </c>
      <c r="V13" s="23">
        <v>7.833</v>
      </c>
      <c r="W13" s="277" t="s">
        <v>284</v>
      </c>
      <c r="X13" s="278"/>
      <c r="Y13" s="23">
        <v>15</v>
      </c>
      <c r="Z13" s="23">
        <v>30.75</v>
      </c>
      <c r="AA13" s="23">
        <v>52</v>
      </c>
      <c r="AB13" s="23">
        <v>412.57512</v>
      </c>
      <c r="AC13" s="23">
        <v>18</v>
      </c>
      <c r="AD13" s="23">
        <v>121.2</v>
      </c>
      <c r="AE13" s="23">
        <v>61</v>
      </c>
      <c r="AF13" s="23">
        <v>74.836</v>
      </c>
      <c r="AG13" s="23">
        <v>21</v>
      </c>
      <c r="AH13" s="23">
        <v>28.3</v>
      </c>
      <c r="AI13" s="23">
        <v>0</v>
      </c>
      <c r="AJ13" s="23">
        <v>0</v>
      </c>
      <c r="AK13" s="23">
        <v>1</v>
      </c>
      <c r="AL13" s="23">
        <v>1.000008</v>
      </c>
      <c r="AM13" s="23">
        <v>0</v>
      </c>
      <c r="AN13" s="23">
        <v>0</v>
      </c>
      <c r="AO13" s="23">
        <v>3</v>
      </c>
      <c r="AP13" s="23">
        <v>1.6</v>
      </c>
      <c r="AQ13" s="23">
        <v>4</v>
      </c>
      <c r="AR13" s="23">
        <v>1.55</v>
      </c>
      <c r="AS13" s="23">
        <v>0</v>
      </c>
      <c r="AT13" s="23">
        <v>0</v>
      </c>
    </row>
    <row r="14" spans="1:46" s="22" customFormat="1" ht="16.5" customHeight="1">
      <c r="A14" s="277" t="s">
        <v>212</v>
      </c>
      <c r="B14" s="278"/>
      <c r="C14" s="23">
        <v>688</v>
      </c>
      <c r="D14" s="23">
        <v>1660.766067</v>
      </c>
      <c r="E14" s="23">
        <v>19</v>
      </c>
      <c r="F14" s="23">
        <v>32.95</v>
      </c>
      <c r="G14" s="23">
        <v>0</v>
      </c>
      <c r="H14" s="23">
        <v>0</v>
      </c>
      <c r="I14" s="23">
        <v>98</v>
      </c>
      <c r="J14" s="23">
        <v>303.22</v>
      </c>
      <c r="K14" s="23">
        <v>10</v>
      </c>
      <c r="L14" s="23">
        <v>13.3</v>
      </c>
      <c r="M14" s="23">
        <v>2</v>
      </c>
      <c r="N14" s="23">
        <v>0.7</v>
      </c>
      <c r="O14" s="23">
        <v>107</v>
      </c>
      <c r="P14" s="23">
        <v>180.91</v>
      </c>
      <c r="Q14" s="23">
        <v>65</v>
      </c>
      <c r="R14" s="23">
        <v>49.38</v>
      </c>
      <c r="S14" s="23">
        <v>6</v>
      </c>
      <c r="T14" s="23">
        <v>14.42</v>
      </c>
      <c r="U14" s="23">
        <v>14</v>
      </c>
      <c r="V14" s="23">
        <v>14.35</v>
      </c>
      <c r="W14" s="277" t="s">
        <v>212</v>
      </c>
      <c r="X14" s="278"/>
      <c r="Y14" s="23">
        <v>30</v>
      </c>
      <c r="Z14" s="23">
        <v>20.55</v>
      </c>
      <c r="AA14" s="23">
        <v>97</v>
      </c>
      <c r="AB14" s="23">
        <v>541.838067</v>
      </c>
      <c r="AC14" s="23">
        <v>27</v>
      </c>
      <c r="AD14" s="23">
        <v>75.1</v>
      </c>
      <c r="AE14" s="23">
        <v>159</v>
      </c>
      <c r="AF14" s="23">
        <v>305.318</v>
      </c>
      <c r="AG14" s="23">
        <v>36</v>
      </c>
      <c r="AH14" s="23">
        <v>88.87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0.4</v>
      </c>
      <c r="AQ14" s="23">
        <v>17</v>
      </c>
      <c r="AR14" s="23">
        <v>19.46</v>
      </c>
      <c r="AS14" s="23">
        <v>0</v>
      </c>
      <c r="AT14" s="23">
        <v>0</v>
      </c>
    </row>
    <row r="15" spans="1:46" s="22" customFormat="1" ht="16.5" customHeight="1">
      <c r="A15" s="277" t="s">
        <v>213</v>
      </c>
      <c r="B15" s="278"/>
      <c r="C15" s="23">
        <v>238</v>
      </c>
      <c r="D15" s="23">
        <v>798.7821</v>
      </c>
      <c r="E15" s="23">
        <v>7</v>
      </c>
      <c r="F15" s="23">
        <v>5.62</v>
      </c>
      <c r="G15" s="23">
        <v>0</v>
      </c>
      <c r="H15" s="23">
        <v>0</v>
      </c>
      <c r="I15" s="23">
        <v>44</v>
      </c>
      <c r="J15" s="23">
        <v>100.66</v>
      </c>
      <c r="K15" s="23">
        <v>5</v>
      </c>
      <c r="L15" s="23">
        <v>4.7</v>
      </c>
      <c r="M15" s="23">
        <v>1</v>
      </c>
      <c r="N15" s="23">
        <v>10</v>
      </c>
      <c r="O15" s="23">
        <v>39</v>
      </c>
      <c r="P15" s="23">
        <v>104.752</v>
      </c>
      <c r="Q15" s="23">
        <v>20</v>
      </c>
      <c r="R15" s="23">
        <v>17.3</v>
      </c>
      <c r="S15" s="23">
        <v>7</v>
      </c>
      <c r="T15" s="23">
        <v>25.1</v>
      </c>
      <c r="U15" s="23">
        <v>2</v>
      </c>
      <c r="V15" s="23">
        <v>25</v>
      </c>
      <c r="W15" s="277" t="s">
        <v>213</v>
      </c>
      <c r="X15" s="278"/>
      <c r="Y15" s="23">
        <v>7</v>
      </c>
      <c r="Z15" s="23">
        <v>7.47</v>
      </c>
      <c r="AA15" s="23">
        <v>29</v>
      </c>
      <c r="AB15" s="23">
        <v>261.99</v>
      </c>
      <c r="AC15" s="23">
        <v>18</v>
      </c>
      <c r="AD15" s="23">
        <v>152.46</v>
      </c>
      <c r="AE15" s="23">
        <v>48</v>
      </c>
      <c r="AF15" s="23">
        <v>73.4801</v>
      </c>
      <c r="AG15" s="23">
        <v>6</v>
      </c>
      <c r="AH15" s="23">
        <v>8.5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2</v>
      </c>
      <c r="AP15" s="23">
        <v>0.2</v>
      </c>
      <c r="AQ15" s="23">
        <v>3</v>
      </c>
      <c r="AR15" s="23">
        <v>1.55</v>
      </c>
      <c r="AS15" s="23">
        <v>0</v>
      </c>
      <c r="AT15" s="23">
        <v>0</v>
      </c>
    </row>
    <row r="16" spans="1:46" s="22" customFormat="1" ht="16.5" customHeight="1">
      <c r="A16" s="279" t="s">
        <v>217</v>
      </c>
      <c r="B16" s="276"/>
      <c r="C16" s="23">
        <v>402</v>
      </c>
      <c r="D16" s="23">
        <v>886.89074</v>
      </c>
      <c r="E16" s="23">
        <v>16</v>
      </c>
      <c r="F16" s="23">
        <v>29.659</v>
      </c>
      <c r="G16" s="23">
        <v>2</v>
      </c>
      <c r="H16" s="23">
        <v>4</v>
      </c>
      <c r="I16" s="23">
        <v>60</v>
      </c>
      <c r="J16" s="23">
        <v>84.47</v>
      </c>
      <c r="K16" s="23">
        <v>13</v>
      </c>
      <c r="L16" s="23">
        <v>37.36</v>
      </c>
      <c r="M16" s="23">
        <v>1</v>
      </c>
      <c r="N16" s="23">
        <v>2</v>
      </c>
      <c r="O16" s="23">
        <v>83</v>
      </c>
      <c r="P16" s="23">
        <v>154.678</v>
      </c>
      <c r="Q16" s="23">
        <v>29</v>
      </c>
      <c r="R16" s="23">
        <v>29.19</v>
      </c>
      <c r="S16" s="23">
        <v>9</v>
      </c>
      <c r="T16" s="23">
        <v>22.95</v>
      </c>
      <c r="U16" s="23">
        <v>11</v>
      </c>
      <c r="V16" s="23">
        <v>7.6</v>
      </c>
      <c r="W16" s="279" t="s">
        <v>217</v>
      </c>
      <c r="X16" s="276"/>
      <c r="Y16" s="23">
        <v>10</v>
      </c>
      <c r="Z16" s="23">
        <v>14.63</v>
      </c>
      <c r="AA16" s="23">
        <v>56</v>
      </c>
      <c r="AB16" s="23">
        <v>336.15874</v>
      </c>
      <c r="AC16" s="23">
        <v>15</v>
      </c>
      <c r="AD16" s="23">
        <v>50.75</v>
      </c>
      <c r="AE16" s="23">
        <v>73</v>
      </c>
      <c r="AF16" s="23">
        <v>76.095</v>
      </c>
      <c r="AG16" s="23">
        <v>14</v>
      </c>
      <c r="AH16" s="23">
        <v>28.4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3</v>
      </c>
      <c r="AP16" s="23">
        <v>6.5</v>
      </c>
      <c r="AQ16" s="23">
        <v>7</v>
      </c>
      <c r="AR16" s="23">
        <v>2.45</v>
      </c>
      <c r="AS16" s="23">
        <v>0</v>
      </c>
      <c r="AT16" s="23">
        <v>0</v>
      </c>
    </row>
    <row r="17" spans="1:46" s="22" customFormat="1" ht="16.5" customHeight="1">
      <c r="A17" s="277" t="s">
        <v>218</v>
      </c>
      <c r="B17" s="278"/>
      <c r="C17" s="23">
        <v>26</v>
      </c>
      <c r="D17" s="23">
        <v>107.06</v>
      </c>
      <c r="E17" s="23">
        <v>0</v>
      </c>
      <c r="F17" s="23">
        <v>0</v>
      </c>
      <c r="G17" s="23">
        <v>1</v>
      </c>
      <c r="H17" s="23">
        <v>0.2</v>
      </c>
      <c r="I17" s="23">
        <v>3</v>
      </c>
      <c r="J17" s="23">
        <v>1.5</v>
      </c>
      <c r="K17" s="23">
        <v>0</v>
      </c>
      <c r="L17" s="23">
        <v>0</v>
      </c>
      <c r="M17" s="23">
        <v>0</v>
      </c>
      <c r="N17" s="23">
        <v>0</v>
      </c>
      <c r="O17" s="23">
        <v>7</v>
      </c>
      <c r="P17" s="23">
        <v>16.36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77" t="s">
        <v>218</v>
      </c>
      <c r="X17" s="278"/>
      <c r="Y17" s="23">
        <v>0</v>
      </c>
      <c r="Z17" s="23">
        <v>0</v>
      </c>
      <c r="AA17" s="23">
        <v>2</v>
      </c>
      <c r="AB17" s="23">
        <v>3.5</v>
      </c>
      <c r="AC17" s="23">
        <v>8</v>
      </c>
      <c r="AD17" s="23">
        <v>71.7</v>
      </c>
      <c r="AE17" s="23">
        <v>3</v>
      </c>
      <c r="AF17" s="23">
        <v>5.22</v>
      </c>
      <c r="AG17" s="23">
        <v>2</v>
      </c>
      <c r="AH17" s="23">
        <v>8.58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77" t="s">
        <v>219</v>
      </c>
      <c r="B18" s="278"/>
      <c r="C18" s="23">
        <v>105</v>
      </c>
      <c r="D18" s="23">
        <v>236.927</v>
      </c>
      <c r="E18" s="23">
        <v>4</v>
      </c>
      <c r="F18" s="23">
        <v>6.8</v>
      </c>
      <c r="G18" s="23">
        <v>1</v>
      </c>
      <c r="H18" s="23">
        <v>1</v>
      </c>
      <c r="I18" s="23">
        <v>15</v>
      </c>
      <c r="J18" s="23">
        <v>16.401</v>
      </c>
      <c r="K18" s="23">
        <v>0</v>
      </c>
      <c r="L18" s="23">
        <v>0</v>
      </c>
      <c r="M18" s="23">
        <v>0</v>
      </c>
      <c r="N18" s="23">
        <v>0</v>
      </c>
      <c r="O18" s="23">
        <v>24</v>
      </c>
      <c r="P18" s="23">
        <v>32.076</v>
      </c>
      <c r="Q18" s="23">
        <v>3</v>
      </c>
      <c r="R18" s="23">
        <v>0.9</v>
      </c>
      <c r="S18" s="23">
        <v>0</v>
      </c>
      <c r="T18" s="23">
        <v>0</v>
      </c>
      <c r="U18" s="23">
        <v>2</v>
      </c>
      <c r="V18" s="23">
        <v>1.2</v>
      </c>
      <c r="W18" s="277" t="s">
        <v>219</v>
      </c>
      <c r="X18" s="278"/>
      <c r="Y18" s="23">
        <v>2</v>
      </c>
      <c r="Z18" s="23">
        <v>1.5</v>
      </c>
      <c r="AA18" s="23">
        <v>23</v>
      </c>
      <c r="AB18" s="23">
        <v>83.45</v>
      </c>
      <c r="AC18" s="23">
        <v>3</v>
      </c>
      <c r="AD18" s="23">
        <v>30.5</v>
      </c>
      <c r="AE18" s="23">
        <v>25</v>
      </c>
      <c r="AF18" s="23">
        <v>61.1</v>
      </c>
      <c r="AG18" s="23">
        <v>2</v>
      </c>
      <c r="AH18" s="23">
        <v>1.5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0.5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77" t="s">
        <v>220</v>
      </c>
      <c r="B19" s="278"/>
      <c r="C19" s="23">
        <v>50</v>
      </c>
      <c r="D19" s="23">
        <v>101.94</v>
      </c>
      <c r="E19" s="23">
        <v>2</v>
      </c>
      <c r="F19" s="23">
        <v>6.1</v>
      </c>
      <c r="G19" s="23">
        <v>0</v>
      </c>
      <c r="H19" s="23">
        <v>0</v>
      </c>
      <c r="I19" s="23">
        <v>8</v>
      </c>
      <c r="J19" s="23">
        <v>24.18</v>
      </c>
      <c r="K19" s="23">
        <v>1</v>
      </c>
      <c r="L19" s="23">
        <v>0.2</v>
      </c>
      <c r="M19" s="23">
        <v>0</v>
      </c>
      <c r="N19" s="23">
        <v>0</v>
      </c>
      <c r="O19" s="23">
        <v>15</v>
      </c>
      <c r="P19" s="23">
        <v>19.3</v>
      </c>
      <c r="Q19" s="23">
        <v>1</v>
      </c>
      <c r="R19" s="23">
        <v>0.1</v>
      </c>
      <c r="S19" s="23">
        <v>1</v>
      </c>
      <c r="T19" s="23">
        <v>0.36</v>
      </c>
      <c r="U19" s="23">
        <v>3</v>
      </c>
      <c r="V19" s="23">
        <v>6.7</v>
      </c>
      <c r="W19" s="277" t="s">
        <v>220</v>
      </c>
      <c r="X19" s="278"/>
      <c r="Y19" s="23">
        <v>0</v>
      </c>
      <c r="Z19" s="23">
        <v>0</v>
      </c>
      <c r="AA19" s="23">
        <v>5</v>
      </c>
      <c r="AB19" s="23">
        <v>24.3</v>
      </c>
      <c r="AC19" s="23">
        <v>4</v>
      </c>
      <c r="AD19" s="23">
        <v>13</v>
      </c>
      <c r="AE19" s="23">
        <v>6</v>
      </c>
      <c r="AF19" s="23">
        <v>3.2</v>
      </c>
      <c r="AG19" s="23">
        <v>3</v>
      </c>
      <c r="AH19" s="23">
        <v>4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0.5</v>
      </c>
      <c r="AS19" s="23">
        <v>0</v>
      </c>
      <c r="AT19" s="23">
        <v>0</v>
      </c>
    </row>
    <row r="20" spans="1:46" s="22" customFormat="1" ht="16.5" customHeight="1">
      <c r="A20" s="277" t="s">
        <v>221</v>
      </c>
      <c r="B20" s="278"/>
      <c r="C20" s="23">
        <v>117</v>
      </c>
      <c r="D20" s="23">
        <v>287.2207</v>
      </c>
      <c r="E20" s="23">
        <v>4</v>
      </c>
      <c r="F20" s="23">
        <v>3.9</v>
      </c>
      <c r="G20" s="23">
        <v>0</v>
      </c>
      <c r="H20" s="23">
        <v>0</v>
      </c>
      <c r="I20" s="23">
        <v>25</v>
      </c>
      <c r="J20" s="23">
        <v>53.955</v>
      </c>
      <c r="K20" s="23">
        <v>3</v>
      </c>
      <c r="L20" s="23">
        <v>6.72</v>
      </c>
      <c r="M20" s="23">
        <v>0</v>
      </c>
      <c r="N20" s="23">
        <v>0</v>
      </c>
      <c r="O20" s="23">
        <v>17</v>
      </c>
      <c r="P20" s="23">
        <v>32.45</v>
      </c>
      <c r="Q20" s="23">
        <v>11</v>
      </c>
      <c r="R20" s="23">
        <v>12.82</v>
      </c>
      <c r="S20" s="23">
        <v>3</v>
      </c>
      <c r="T20" s="23">
        <v>2.1</v>
      </c>
      <c r="U20" s="23">
        <v>2</v>
      </c>
      <c r="V20" s="23">
        <v>5</v>
      </c>
      <c r="W20" s="277" t="s">
        <v>221</v>
      </c>
      <c r="X20" s="278"/>
      <c r="Y20" s="23">
        <v>4</v>
      </c>
      <c r="Z20" s="23">
        <v>1.83</v>
      </c>
      <c r="AA20" s="23">
        <v>17</v>
      </c>
      <c r="AB20" s="23">
        <v>75.7057</v>
      </c>
      <c r="AC20" s="23">
        <v>4</v>
      </c>
      <c r="AD20" s="23">
        <v>21.4</v>
      </c>
      <c r="AE20" s="23">
        <v>10</v>
      </c>
      <c r="AF20" s="23">
        <v>26.92</v>
      </c>
      <c r="AG20" s="23">
        <v>9</v>
      </c>
      <c r="AH20" s="23">
        <v>29.6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3</v>
      </c>
      <c r="AP20" s="23">
        <v>8.5</v>
      </c>
      <c r="AQ20" s="23">
        <v>5</v>
      </c>
      <c r="AR20" s="23">
        <v>6.32</v>
      </c>
      <c r="AS20" s="23">
        <v>0</v>
      </c>
      <c r="AT20" s="23">
        <v>0</v>
      </c>
    </row>
    <row r="21" spans="1:46" s="22" customFormat="1" ht="16.5" customHeight="1">
      <c r="A21" s="277" t="s">
        <v>222</v>
      </c>
      <c r="B21" s="278"/>
      <c r="C21" s="23">
        <v>26</v>
      </c>
      <c r="D21" s="23">
        <v>34.585</v>
      </c>
      <c r="E21" s="23">
        <v>3</v>
      </c>
      <c r="F21" s="23">
        <v>3.3</v>
      </c>
      <c r="G21" s="23">
        <v>0</v>
      </c>
      <c r="H21" s="23">
        <v>0</v>
      </c>
      <c r="I21" s="23">
        <v>4</v>
      </c>
      <c r="J21" s="23">
        <v>4.06</v>
      </c>
      <c r="K21" s="23">
        <v>1</v>
      </c>
      <c r="L21" s="23">
        <v>0.2</v>
      </c>
      <c r="M21" s="23">
        <v>1</v>
      </c>
      <c r="N21" s="23">
        <v>1.705</v>
      </c>
      <c r="O21" s="23">
        <v>6</v>
      </c>
      <c r="P21" s="23">
        <v>3</v>
      </c>
      <c r="Q21" s="23">
        <v>1</v>
      </c>
      <c r="R21" s="23">
        <v>5</v>
      </c>
      <c r="S21" s="23">
        <v>0</v>
      </c>
      <c r="T21" s="23">
        <v>0</v>
      </c>
      <c r="U21" s="23">
        <v>0</v>
      </c>
      <c r="V21" s="23">
        <v>0</v>
      </c>
      <c r="W21" s="277" t="s">
        <v>222</v>
      </c>
      <c r="X21" s="278"/>
      <c r="Y21" s="23">
        <v>0</v>
      </c>
      <c r="Z21" s="23">
        <v>0</v>
      </c>
      <c r="AA21" s="23">
        <v>2</v>
      </c>
      <c r="AB21" s="23">
        <v>3</v>
      </c>
      <c r="AC21" s="23">
        <v>3</v>
      </c>
      <c r="AD21" s="23">
        <v>8.3</v>
      </c>
      <c r="AE21" s="23">
        <v>4</v>
      </c>
      <c r="AF21" s="23">
        <v>4.02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2</v>
      </c>
      <c r="AS21" s="23">
        <v>0</v>
      </c>
      <c r="AT21" s="23">
        <v>0</v>
      </c>
    </row>
    <row r="22" spans="1:46" s="22" customFormat="1" ht="16.5" customHeight="1">
      <c r="A22" s="277" t="s">
        <v>223</v>
      </c>
      <c r="B22" s="278"/>
      <c r="C22" s="23">
        <v>56</v>
      </c>
      <c r="D22" s="23">
        <v>91.328</v>
      </c>
      <c r="E22" s="23">
        <v>2</v>
      </c>
      <c r="F22" s="23">
        <v>1.3</v>
      </c>
      <c r="G22" s="23">
        <v>1</v>
      </c>
      <c r="H22" s="23">
        <v>1</v>
      </c>
      <c r="I22" s="23">
        <v>11</v>
      </c>
      <c r="J22" s="23">
        <v>10.1</v>
      </c>
      <c r="K22" s="23">
        <v>7</v>
      </c>
      <c r="L22" s="23">
        <v>3</v>
      </c>
      <c r="M22" s="23">
        <v>1</v>
      </c>
      <c r="N22" s="23">
        <v>0.5</v>
      </c>
      <c r="O22" s="23">
        <v>10</v>
      </c>
      <c r="P22" s="23">
        <v>9.378</v>
      </c>
      <c r="Q22" s="23">
        <v>1</v>
      </c>
      <c r="R22" s="23">
        <v>1.8</v>
      </c>
      <c r="S22" s="23">
        <v>0</v>
      </c>
      <c r="T22" s="23">
        <v>0</v>
      </c>
      <c r="U22" s="23">
        <v>0</v>
      </c>
      <c r="V22" s="23">
        <v>0</v>
      </c>
      <c r="W22" s="277" t="s">
        <v>223</v>
      </c>
      <c r="X22" s="278"/>
      <c r="Y22" s="23">
        <v>0</v>
      </c>
      <c r="Z22" s="23">
        <v>0</v>
      </c>
      <c r="AA22" s="23">
        <v>6</v>
      </c>
      <c r="AB22" s="23">
        <v>9.7</v>
      </c>
      <c r="AC22" s="23">
        <v>4</v>
      </c>
      <c r="AD22" s="23">
        <v>15.55</v>
      </c>
      <c r="AE22" s="23">
        <v>9</v>
      </c>
      <c r="AF22" s="23">
        <v>28.2</v>
      </c>
      <c r="AG22" s="23">
        <v>4</v>
      </c>
      <c r="AH22" s="23">
        <v>10.8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77" t="s">
        <v>224</v>
      </c>
      <c r="B23" s="278"/>
      <c r="C23" s="23">
        <v>32</v>
      </c>
      <c r="D23" s="23">
        <v>52.96</v>
      </c>
      <c r="E23" s="23">
        <v>3</v>
      </c>
      <c r="F23" s="23">
        <v>0.53</v>
      </c>
      <c r="G23" s="23">
        <v>1</v>
      </c>
      <c r="H23" s="23">
        <v>1</v>
      </c>
      <c r="I23" s="23">
        <v>6</v>
      </c>
      <c r="J23" s="23">
        <v>2.5</v>
      </c>
      <c r="K23" s="23">
        <v>1</v>
      </c>
      <c r="L23" s="23">
        <v>0.1</v>
      </c>
      <c r="M23" s="23">
        <v>0</v>
      </c>
      <c r="N23" s="23">
        <v>0</v>
      </c>
      <c r="O23" s="23">
        <v>4</v>
      </c>
      <c r="P23" s="23">
        <v>2.6</v>
      </c>
      <c r="Q23" s="23">
        <v>2</v>
      </c>
      <c r="R23" s="23">
        <v>6</v>
      </c>
      <c r="S23" s="23">
        <v>2</v>
      </c>
      <c r="T23" s="23">
        <v>1.2</v>
      </c>
      <c r="U23" s="23">
        <v>0</v>
      </c>
      <c r="V23" s="23">
        <v>0</v>
      </c>
      <c r="W23" s="277" t="s">
        <v>224</v>
      </c>
      <c r="X23" s="278"/>
      <c r="Y23" s="23">
        <v>2</v>
      </c>
      <c r="Z23" s="23">
        <v>7</v>
      </c>
      <c r="AA23" s="23">
        <v>3</v>
      </c>
      <c r="AB23" s="23">
        <v>20.2</v>
      </c>
      <c r="AC23" s="23">
        <v>1</v>
      </c>
      <c r="AD23" s="23">
        <v>5</v>
      </c>
      <c r="AE23" s="23">
        <v>4</v>
      </c>
      <c r="AF23" s="23">
        <v>4.23</v>
      </c>
      <c r="AG23" s="23">
        <v>1</v>
      </c>
      <c r="AH23" s="23">
        <v>1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2</v>
      </c>
      <c r="AR23" s="23">
        <v>1.6</v>
      </c>
      <c r="AS23" s="23">
        <v>0</v>
      </c>
      <c r="AT23" s="23">
        <v>0</v>
      </c>
    </row>
    <row r="24" spans="1:46" s="22" customFormat="1" ht="16.5" customHeight="1">
      <c r="A24" s="277" t="s">
        <v>225</v>
      </c>
      <c r="B24" s="278"/>
      <c r="C24" s="23">
        <v>49</v>
      </c>
      <c r="D24" s="23">
        <v>64.573888</v>
      </c>
      <c r="E24" s="23">
        <v>3</v>
      </c>
      <c r="F24" s="23">
        <v>5.5</v>
      </c>
      <c r="G24" s="23">
        <v>0</v>
      </c>
      <c r="H24" s="23">
        <v>0</v>
      </c>
      <c r="I24" s="23">
        <v>8</v>
      </c>
      <c r="J24" s="23">
        <v>7.319</v>
      </c>
      <c r="K24" s="23">
        <v>1</v>
      </c>
      <c r="L24" s="23">
        <v>0.5</v>
      </c>
      <c r="M24" s="23">
        <v>0</v>
      </c>
      <c r="N24" s="23">
        <v>0</v>
      </c>
      <c r="O24" s="23">
        <v>13</v>
      </c>
      <c r="P24" s="23">
        <v>6.706888</v>
      </c>
      <c r="Q24" s="23">
        <v>6</v>
      </c>
      <c r="R24" s="23">
        <v>3.1</v>
      </c>
      <c r="S24" s="23">
        <v>0</v>
      </c>
      <c r="T24" s="23">
        <v>0</v>
      </c>
      <c r="U24" s="23">
        <v>2</v>
      </c>
      <c r="V24" s="23">
        <v>1.1</v>
      </c>
      <c r="W24" s="277" t="s">
        <v>225</v>
      </c>
      <c r="X24" s="278"/>
      <c r="Y24" s="23">
        <v>0</v>
      </c>
      <c r="Z24" s="23">
        <v>0</v>
      </c>
      <c r="AA24" s="23">
        <v>3</v>
      </c>
      <c r="AB24" s="23">
        <v>11.08</v>
      </c>
      <c r="AC24" s="23">
        <v>3</v>
      </c>
      <c r="AD24" s="23">
        <v>25.01</v>
      </c>
      <c r="AE24" s="23">
        <v>7</v>
      </c>
      <c r="AF24" s="23">
        <v>3</v>
      </c>
      <c r="AG24" s="23">
        <v>2</v>
      </c>
      <c r="AH24" s="23">
        <v>0.258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1</v>
      </c>
      <c r="AS24" s="23">
        <v>0</v>
      </c>
      <c r="AT24" s="23">
        <v>0</v>
      </c>
    </row>
    <row r="25" spans="1:46" s="22" customFormat="1" ht="16.5" customHeight="1">
      <c r="A25" s="277" t="s">
        <v>211</v>
      </c>
      <c r="B25" s="278"/>
      <c r="C25" s="23">
        <v>12</v>
      </c>
      <c r="D25" s="23">
        <v>17.05</v>
      </c>
      <c r="E25" s="23">
        <v>0</v>
      </c>
      <c r="F25" s="23">
        <v>0</v>
      </c>
      <c r="G25" s="23">
        <v>1</v>
      </c>
      <c r="H25" s="23">
        <v>2</v>
      </c>
      <c r="I25" s="23">
        <v>2</v>
      </c>
      <c r="J25" s="23">
        <v>0.35</v>
      </c>
      <c r="K25" s="23">
        <v>1</v>
      </c>
      <c r="L25" s="23">
        <v>2.1</v>
      </c>
      <c r="M25" s="23">
        <v>0</v>
      </c>
      <c r="N25" s="23">
        <v>0</v>
      </c>
      <c r="O25" s="23">
        <v>2</v>
      </c>
      <c r="P25" s="23">
        <v>4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77" t="s">
        <v>211</v>
      </c>
      <c r="X25" s="278"/>
      <c r="Y25" s="23">
        <v>1</v>
      </c>
      <c r="Z25" s="23">
        <v>1</v>
      </c>
      <c r="AA25" s="23">
        <v>3</v>
      </c>
      <c r="AB25" s="23">
        <v>1.6</v>
      </c>
      <c r="AC25" s="23">
        <v>0</v>
      </c>
      <c r="AD25" s="23">
        <v>0</v>
      </c>
      <c r="AE25" s="23">
        <v>1</v>
      </c>
      <c r="AF25" s="23">
        <v>1</v>
      </c>
      <c r="AG25" s="23">
        <v>1</v>
      </c>
      <c r="AH25" s="23">
        <v>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77" t="s">
        <v>226</v>
      </c>
      <c r="B26" s="278"/>
      <c r="C26" s="23">
        <v>25</v>
      </c>
      <c r="D26" s="23">
        <v>80.07</v>
      </c>
      <c r="E26" s="23">
        <v>9</v>
      </c>
      <c r="F26" s="23">
        <v>14.71</v>
      </c>
      <c r="G26" s="23">
        <v>0</v>
      </c>
      <c r="H26" s="23">
        <v>0</v>
      </c>
      <c r="I26" s="23">
        <v>2</v>
      </c>
      <c r="J26" s="23">
        <v>1.01</v>
      </c>
      <c r="K26" s="23">
        <v>0</v>
      </c>
      <c r="L26" s="23">
        <v>0</v>
      </c>
      <c r="M26" s="23">
        <v>0</v>
      </c>
      <c r="N26" s="23">
        <v>0</v>
      </c>
      <c r="O26" s="23">
        <v>4</v>
      </c>
      <c r="P26" s="23">
        <v>7.25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77" t="s">
        <v>226</v>
      </c>
      <c r="X26" s="278"/>
      <c r="Y26" s="23">
        <v>1</v>
      </c>
      <c r="Z26" s="23">
        <v>20</v>
      </c>
      <c r="AA26" s="23">
        <v>1</v>
      </c>
      <c r="AB26" s="23">
        <v>0.1</v>
      </c>
      <c r="AC26" s="23">
        <v>1</v>
      </c>
      <c r="AD26" s="23">
        <v>25</v>
      </c>
      <c r="AE26" s="23">
        <v>5</v>
      </c>
      <c r="AF26" s="23">
        <v>5</v>
      </c>
      <c r="AG26" s="23">
        <v>2</v>
      </c>
      <c r="AH26" s="23">
        <v>7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77" t="s">
        <v>227</v>
      </c>
      <c r="B27" s="278"/>
      <c r="C27" s="23">
        <v>11</v>
      </c>
      <c r="D27" s="23">
        <v>7.9</v>
      </c>
      <c r="E27" s="23">
        <v>1</v>
      </c>
      <c r="F27" s="23">
        <v>1.2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1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77" t="s">
        <v>227</v>
      </c>
      <c r="X27" s="278"/>
      <c r="Y27" s="23">
        <v>0</v>
      </c>
      <c r="Z27" s="23">
        <v>0</v>
      </c>
      <c r="AA27" s="23">
        <v>0</v>
      </c>
      <c r="AB27" s="23">
        <v>0</v>
      </c>
      <c r="AC27" s="23">
        <v>7</v>
      </c>
      <c r="AD27" s="23">
        <v>4.4</v>
      </c>
      <c r="AE27" s="23">
        <v>0</v>
      </c>
      <c r="AF27" s="23">
        <v>0</v>
      </c>
      <c r="AG27" s="23">
        <v>1</v>
      </c>
      <c r="AH27" s="23">
        <v>1.2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1</v>
      </c>
      <c r="AP27" s="23">
        <v>0.1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77" t="s">
        <v>228</v>
      </c>
      <c r="B28" s="278"/>
      <c r="C28" s="23">
        <v>30</v>
      </c>
      <c r="D28" s="23">
        <v>53.023888</v>
      </c>
      <c r="E28" s="23">
        <v>3</v>
      </c>
      <c r="F28" s="23">
        <v>6.05</v>
      </c>
      <c r="G28" s="23">
        <v>0</v>
      </c>
      <c r="H28" s="23">
        <v>0</v>
      </c>
      <c r="I28" s="23">
        <v>5</v>
      </c>
      <c r="J28" s="23">
        <v>3.5</v>
      </c>
      <c r="K28" s="23">
        <v>0</v>
      </c>
      <c r="L28" s="23">
        <v>0</v>
      </c>
      <c r="M28" s="23">
        <v>0</v>
      </c>
      <c r="N28" s="23">
        <v>0</v>
      </c>
      <c r="O28" s="23">
        <v>9</v>
      </c>
      <c r="P28" s="23">
        <v>17.9</v>
      </c>
      <c r="Q28" s="23">
        <v>3</v>
      </c>
      <c r="R28" s="23">
        <v>0.505</v>
      </c>
      <c r="S28" s="23">
        <v>1</v>
      </c>
      <c r="T28" s="23">
        <v>7.5</v>
      </c>
      <c r="U28" s="23">
        <v>1</v>
      </c>
      <c r="V28" s="23">
        <v>0.05</v>
      </c>
      <c r="W28" s="277" t="s">
        <v>228</v>
      </c>
      <c r="X28" s="278"/>
      <c r="Y28" s="23">
        <v>1</v>
      </c>
      <c r="Z28" s="23">
        <v>0.2</v>
      </c>
      <c r="AA28" s="23">
        <v>4</v>
      </c>
      <c r="AB28" s="23">
        <v>8.668888</v>
      </c>
      <c r="AC28" s="23">
        <v>0</v>
      </c>
      <c r="AD28" s="23">
        <v>0</v>
      </c>
      <c r="AE28" s="23">
        <v>2</v>
      </c>
      <c r="AF28" s="23">
        <v>8.4</v>
      </c>
      <c r="AG28" s="23">
        <v>1</v>
      </c>
      <c r="AH28" s="23">
        <v>0.25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77" t="s">
        <v>229</v>
      </c>
      <c r="B29" s="278"/>
      <c r="C29" s="23">
        <v>63</v>
      </c>
      <c r="D29" s="23">
        <v>148.51</v>
      </c>
      <c r="E29" s="23">
        <v>1</v>
      </c>
      <c r="F29" s="23">
        <v>0.3</v>
      </c>
      <c r="G29" s="23">
        <v>1</v>
      </c>
      <c r="H29" s="23">
        <v>0.5</v>
      </c>
      <c r="I29" s="23">
        <v>15</v>
      </c>
      <c r="J29" s="23">
        <v>43.7</v>
      </c>
      <c r="K29" s="23">
        <v>0</v>
      </c>
      <c r="L29" s="23">
        <v>0</v>
      </c>
      <c r="M29" s="23">
        <v>0</v>
      </c>
      <c r="N29" s="23">
        <v>0</v>
      </c>
      <c r="O29" s="23">
        <v>9</v>
      </c>
      <c r="P29" s="23">
        <v>49</v>
      </c>
      <c r="Q29" s="23">
        <v>6</v>
      </c>
      <c r="R29" s="23">
        <v>3.4</v>
      </c>
      <c r="S29" s="23">
        <v>0</v>
      </c>
      <c r="T29" s="23">
        <v>0</v>
      </c>
      <c r="U29" s="23">
        <v>0</v>
      </c>
      <c r="V29" s="23">
        <v>0</v>
      </c>
      <c r="W29" s="277" t="s">
        <v>229</v>
      </c>
      <c r="X29" s="278"/>
      <c r="Y29" s="23">
        <v>1</v>
      </c>
      <c r="Z29" s="23">
        <v>0.66</v>
      </c>
      <c r="AA29" s="23">
        <v>8</v>
      </c>
      <c r="AB29" s="23">
        <v>5</v>
      </c>
      <c r="AC29" s="23">
        <v>8</v>
      </c>
      <c r="AD29" s="23">
        <v>11.7</v>
      </c>
      <c r="AE29" s="23">
        <v>12</v>
      </c>
      <c r="AF29" s="23">
        <v>32.65</v>
      </c>
      <c r="AG29" s="23">
        <v>2</v>
      </c>
      <c r="AH29" s="23">
        <v>1.6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77" t="s">
        <v>230</v>
      </c>
      <c r="B30" s="278"/>
      <c r="C30" s="23">
        <v>32</v>
      </c>
      <c r="D30" s="23">
        <v>62.908</v>
      </c>
      <c r="E30" s="23">
        <v>3</v>
      </c>
      <c r="F30" s="23">
        <v>2.3</v>
      </c>
      <c r="G30" s="23">
        <v>0</v>
      </c>
      <c r="H30" s="23">
        <v>0</v>
      </c>
      <c r="I30" s="23">
        <v>0</v>
      </c>
      <c r="J30" s="23">
        <v>0</v>
      </c>
      <c r="K30" s="23">
        <v>1</v>
      </c>
      <c r="L30" s="23">
        <v>1</v>
      </c>
      <c r="M30" s="23">
        <v>0</v>
      </c>
      <c r="N30" s="23">
        <v>0</v>
      </c>
      <c r="O30" s="23">
        <v>7</v>
      </c>
      <c r="P30" s="23">
        <v>9.7</v>
      </c>
      <c r="Q30" s="23">
        <v>3</v>
      </c>
      <c r="R30" s="23">
        <v>2.6</v>
      </c>
      <c r="S30" s="23">
        <v>0</v>
      </c>
      <c r="T30" s="23">
        <v>0</v>
      </c>
      <c r="U30" s="23">
        <v>1</v>
      </c>
      <c r="V30" s="23">
        <v>11.5</v>
      </c>
      <c r="W30" s="277" t="s">
        <v>230</v>
      </c>
      <c r="X30" s="278"/>
      <c r="Y30" s="23">
        <v>1</v>
      </c>
      <c r="Z30" s="23">
        <v>2</v>
      </c>
      <c r="AA30" s="23">
        <v>5</v>
      </c>
      <c r="AB30" s="23">
        <v>12.4</v>
      </c>
      <c r="AC30" s="23">
        <v>4</v>
      </c>
      <c r="AD30" s="23">
        <v>17.008</v>
      </c>
      <c r="AE30" s="23">
        <v>6</v>
      </c>
      <c r="AF30" s="23">
        <v>3.4</v>
      </c>
      <c r="AG30" s="23">
        <v>1</v>
      </c>
      <c r="AH30" s="23">
        <v>1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75" t="s">
        <v>231</v>
      </c>
      <c r="B31" s="276"/>
      <c r="C31" s="23">
        <v>18</v>
      </c>
      <c r="D31" s="23">
        <v>37.32</v>
      </c>
      <c r="E31" s="23">
        <v>3</v>
      </c>
      <c r="F31" s="23">
        <v>2.5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4</v>
      </c>
      <c r="P31" s="23">
        <v>8.2</v>
      </c>
      <c r="Q31" s="23">
        <v>1</v>
      </c>
      <c r="R31" s="23">
        <v>3.6</v>
      </c>
      <c r="S31" s="23">
        <v>1</v>
      </c>
      <c r="T31" s="23">
        <v>0.12</v>
      </c>
      <c r="U31" s="23">
        <v>0</v>
      </c>
      <c r="V31" s="23">
        <v>0</v>
      </c>
      <c r="W31" s="275" t="s">
        <v>231</v>
      </c>
      <c r="X31" s="276"/>
      <c r="Y31" s="23">
        <v>1</v>
      </c>
      <c r="Z31" s="23">
        <v>1</v>
      </c>
      <c r="AA31" s="23">
        <v>1</v>
      </c>
      <c r="AB31" s="23">
        <v>5</v>
      </c>
      <c r="AC31" s="23">
        <v>4</v>
      </c>
      <c r="AD31" s="23">
        <v>11.3</v>
      </c>
      <c r="AE31" s="23">
        <v>1</v>
      </c>
      <c r="AF31" s="23">
        <v>1</v>
      </c>
      <c r="AG31" s="23">
        <v>2</v>
      </c>
      <c r="AH31" s="23">
        <v>4.6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1" t="s">
        <v>33</v>
      </c>
      <c r="B32" s="282"/>
      <c r="C32" s="23">
        <v>16</v>
      </c>
      <c r="D32" s="23">
        <v>36.7</v>
      </c>
      <c r="E32" s="23">
        <v>3</v>
      </c>
      <c r="F32" s="23">
        <v>2.5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3</v>
      </c>
      <c r="P32" s="23">
        <v>7.7</v>
      </c>
      <c r="Q32" s="23">
        <v>1</v>
      </c>
      <c r="R32" s="23">
        <v>3.6</v>
      </c>
      <c r="S32" s="23">
        <v>0</v>
      </c>
      <c r="T32" s="23">
        <v>0</v>
      </c>
      <c r="U32" s="23">
        <v>0</v>
      </c>
      <c r="V32" s="23">
        <v>0</v>
      </c>
      <c r="W32" s="281" t="s">
        <v>33</v>
      </c>
      <c r="X32" s="282"/>
      <c r="Y32" s="23">
        <v>1</v>
      </c>
      <c r="Z32" s="23">
        <v>1</v>
      </c>
      <c r="AA32" s="23">
        <v>1</v>
      </c>
      <c r="AB32" s="23">
        <v>5</v>
      </c>
      <c r="AC32" s="23">
        <v>4</v>
      </c>
      <c r="AD32" s="23">
        <v>11.3</v>
      </c>
      <c r="AE32" s="23">
        <v>1</v>
      </c>
      <c r="AF32" s="23">
        <v>1</v>
      </c>
      <c r="AG32" s="23">
        <v>2</v>
      </c>
      <c r="AH32" s="23">
        <v>4.6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83" t="s">
        <v>34</v>
      </c>
      <c r="B33" s="284"/>
      <c r="C33" s="23">
        <v>2</v>
      </c>
      <c r="D33" s="23">
        <v>0.62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0.5</v>
      </c>
      <c r="Q33" s="23">
        <v>0</v>
      </c>
      <c r="R33" s="23">
        <v>0</v>
      </c>
      <c r="S33" s="23">
        <v>1</v>
      </c>
      <c r="T33" s="23">
        <v>0.12</v>
      </c>
      <c r="U33" s="23">
        <v>0</v>
      </c>
      <c r="V33" s="23">
        <v>0</v>
      </c>
      <c r="W33" s="283" t="s">
        <v>34</v>
      </c>
      <c r="X33" s="284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tr">
        <f>'2491-00-01'!V34</f>
        <v>中華民國112年12月20日編製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'2491-00-01'!V34</f>
        <v>中華民國112年12月20日編製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19" t="s">
        <v>383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19" t="s">
        <v>383</v>
      </c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20" t="s">
        <v>374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20" t="s">
        <v>374</v>
      </c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214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0" t="s">
        <v>214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259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52"/>
      <c r="X39" s="140" t="s">
        <v>259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</row>
    <row r="40" spans="1:24" s="145" customFormat="1" ht="15" customHeight="1">
      <c r="A40" s="148"/>
      <c r="B40" s="140" t="s">
        <v>287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X40" s="140" t="s">
        <v>287</v>
      </c>
    </row>
    <row r="41" spans="1:46" s="136" customFormat="1" ht="19.5" customHeight="1">
      <c r="A41" s="420" t="s">
        <v>246</v>
      </c>
      <c r="B41" s="420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 t="s">
        <v>247</v>
      </c>
      <c r="X41" s="420"/>
      <c r="Y41" s="420"/>
      <c r="Z41" s="420"/>
      <c r="AA41" s="420"/>
      <c r="AB41" s="420"/>
      <c r="AC41" s="420"/>
      <c r="AD41" s="420"/>
      <c r="AE41" s="420"/>
      <c r="AF41" s="420"/>
      <c r="AG41" s="420"/>
      <c r="AH41" s="420"/>
      <c r="AI41" s="420"/>
      <c r="AJ41" s="420"/>
      <c r="AK41" s="420"/>
      <c r="AL41" s="420"/>
      <c r="AM41" s="420"/>
      <c r="AN41" s="420"/>
      <c r="AO41" s="420"/>
      <c r="AP41" s="420"/>
      <c r="AQ41" s="420"/>
      <c r="AR41" s="420"/>
      <c r="AS41" s="420"/>
      <c r="AT41" s="420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吳同偉</cp:lastModifiedBy>
  <cp:lastPrinted>2016-11-16T07:56:44Z</cp:lastPrinted>
  <dcterms:created xsi:type="dcterms:W3CDTF">2007-01-05T05:18:13Z</dcterms:created>
  <dcterms:modified xsi:type="dcterms:W3CDTF">2024-05-15T03:04:55Z</dcterms:modified>
  <cp:category/>
  <cp:version/>
  <cp:contentType/>
  <cp:contentStatus/>
</cp:coreProperties>
</file>