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630" tabRatio="786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'0000-11-01'!$A$1:$O$43</definedName>
    <definedName name="_xlnm.Print_Area" localSheetId="0">'2491-00-01'!$A$1:$AT$42</definedName>
    <definedName name="_xlnm.Print_Area" localSheetId="1">'2491-00-02'!$A$1:$AT$34</definedName>
    <definedName name="_xlnm.Print_Area" localSheetId="2">'2491-00-03'!$A$1:$X$63</definedName>
    <definedName name="_xlnm.Print_Area" localSheetId="3">'2491-00-04'!$A$1:$R$42</definedName>
    <definedName name="_xlnm.Print_Area" localSheetId="4">'2491-00-05'!$A$1:$R$63</definedName>
    <definedName name="_xlnm.Print_Area" localSheetId="5">'2491-00-06'!$A$1:$R$65</definedName>
    <definedName name="_xlnm.Print_Area" localSheetId="6">'2491-00-07'!$A$1:$R$43</definedName>
    <definedName name="_xlnm.Print_Area" localSheetId="7">'2491-00-08'!$A$1:$R$35</definedName>
    <definedName name="_xlnm.Print_Area" localSheetId="8">'2491-00-09'!$A$1:$AT$42</definedName>
    <definedName name="_xlnm.Print_Area" localSheetId="9">'2491-00-10'!$A$1:$AT$42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<sst xmlns="http://schemas.openxmlformats.org/spreadsheetml/2006/main" count="1313" uniqueCount="396">
  <si>
    <t>公開類</t>
  </si>
  <si>
    <t>編製機關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</si>
  <si>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</si>
  <si>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</si>
  <si>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</si>
  <si>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</si>
  <si>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</si>
  <si>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</si>
  <si>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</si>
  <si>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</si>
  <si>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</si>
  <si>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</si>
  <si>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</si>
  <si>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</si>
  <si>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</si>
  <si>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</si>
  <si>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</si>
  <si>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</si>
  <si>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</si>
  <si>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</si>
  <si>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</si>
  <si>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</si>
  <si>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</si>
  <si>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</si>
  <si>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</si>
  <si>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</si>
  <si>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</si>
  <si>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</si>
  <si>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</si>
  <si>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</si>
  <si>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</si>
  <si>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</si>
  <si>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</si>
  <si>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</si>
  <si>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</si>
  <si>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</si>
  <si>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</si>
  <si>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</si>
  <si>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</si>
  <si>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</si>
  <si>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</si>
  <si>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</si>
  <si>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</si>
  <si>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</si>
  <si>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</si>
  <si>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</si>
  <si>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臺北市政府</t>
  </si>
  <si>
    <t>   高雄市政府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</si>
  <si>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</si>
  <si>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</si>
  <si>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</si>
  <si>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</si>
  <si>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</si>
  <si>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</si>
  <si>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</si>
  <si>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</si>
  <si>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</si>
  <si>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</si>
  <si>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</si>
  <si>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</si>
  <si>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</si>
  <si>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</si>
  <si>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</si>
  <si>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</si>
  <si>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</si>
  <si>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</si>
  <si>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</si>
  <si>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</si>
  <si>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</si>
  <si>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</si>
  <si>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</si>
  <si>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</si>
  <si>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</si>
  <si>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</si>
  <si>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</si>
  <si>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</si>
  <si>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</si>
  <si>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</si>
  <si>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</si>
  <si>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</si>
  <si>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</si>
  <si>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</si>
  <si>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</si>
  <si>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</si>
  <si>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</si>
  <si>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</si>
  <si>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</si>
  <si>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</si>
  <si>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</si>
  <si>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</si>
  <si>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</si>
  <si>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</si>
  <si>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</si>
  <si>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</si>
  <si>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</si>
  <si>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</si>
  <si>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</si>
  <si>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</si>
  <si>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</si>
  <si>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</si>
  <si>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</si>
  <si>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</si>
  <si>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</si>
  <si>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</si>
  <si>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</si>
  <si>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</si>
  <si>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</si>
  <si>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</si>
  <si>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</si>
  <si>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</si>
  <si>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</si>
  <si>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</si>
  <si>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</si>
  <si>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</si>
  <si>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</si>
  <si>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</si>
  <si>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</si>
  <si>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</si>
  <si>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</si>
  <si>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</si>
  <si>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</si>
  <si>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</si>
  <si>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</si>
  <si>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</si>
  <si>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</si>
  <si>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</si>
  <si>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</si>
  <si>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</si>
  <si>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</si>
  <si>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</si>
  <si>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</si>
  <si>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</si>
  <si>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</si>
  <si>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</si>
  <si>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</si>
  <si>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</si>
  <si>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</si>
  <si>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</si>
  <si>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</si>
  <si>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</si>
  <si>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</si>
  <si>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</si>
  <si>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</si>
  <si>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</si>
  <si>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</si>
  <si>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</si>
  <si>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</si>
  <si>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</si>
  <si>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</si>
  <si>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</si>
  <si>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</si>
  <si>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</si>
  <si>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</si>
  <si>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</si>
  <si>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</si>
  <si>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</si>
  <si>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</si>
  <si>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</si>
  <si>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</si>
  <si>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</si>
  <si>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</si>
  <si>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</si>
  <si>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</si>
  <si>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</si>
  <si>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</si>
  <si>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</si>
  <si>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</si>
  <si>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</si>
  <si>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</si>
  <si>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</si>
  <si>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</si>
  <si>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</si>
  <si>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</si>
  <si>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</si>
  <si>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臺北市政府</t>
  </si>
  <si>
    <t>      高雄市政府</t>
  </si>
  <si>
    <t>2491-01-03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</si>
  <si>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</si>
  <si>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</si>
  <si>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</si>
  <si>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</si>
  <si>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</si>
  <si>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</si>
  <si>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</si>
  <si>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</si>
  <si>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</si>
  <si>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</si>
  <si>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</si>
  <si>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</si>
  <si>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</si>
  <si>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</si>
  <si>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</si>
  <si>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</si>
  <si>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</si>
  <si>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</si>
  <si>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</si>
  <si>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</si>
  <si>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</si>
  <si>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</si>
  <si>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</si>
  <si>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</si>
  <si>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</si>
  <si>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</si>
  <si>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</si>
  <si>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</si>
  <si>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</si>
  <si>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</si>
  <si>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</si>
  <si>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</si>
  <si>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</si>
  <si>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</si>
  <si>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</si>
  <si>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</si>
  <si>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</si>
  <si>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</si>
  <si>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</si>
  <si>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</si>
  <si>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</si>
  <si>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</si>
  <si>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</si>
  <si>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</si>
  <si>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</si>
  <si>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</si>
  <si>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</si>
  <si>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</si>
  <si>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</si>
  <si>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</si>
  <si>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</si>
  <si>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</si>
  <si>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</si>
  <si>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</si>
  <si>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</si>
  <si>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</si>
  <si>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</si>
  <si>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</si>
  <si>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</si>
  <si>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</si>
  <si>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</si>
  <si>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</si>
  <si>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</si>
  <si>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</si>
  <si>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</si>
  <si>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</si>
  <si>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</si>
  <si>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</si>
  <si>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</si>
  <si>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</si>
  <si>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</si>
  <si>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</si>
  <si>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</si>
  <si>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</si>
  <si>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</si>
  <si>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</si>
  <si>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</si>
  <si>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</si>
  <si>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</si>
  <si>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</si>
  <si>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</si>
  <si>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</si>
  <si>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</si>
  <si>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</si>
  <si>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</si>
  <si>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</si>
  <si>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</si>
  <si>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</si>
  <si>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</si>
  <si>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</si>
  <si>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</si>
  <si>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</si>
  <si>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</si>
  <si>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</si>
  <si>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</si>
  <si>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</si>
  <si>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</si>
  <si>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</si>
  <si>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   交通部民用航空局</t>
  </si>
  <si>
    <t>   交通部航港局</t>
  </si>
  <si>
    <t>      交通部民用航空局</t>
  </si>
  <si>
    <t>      交通部航港局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</si>
  <si>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</si>
  <si>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</si>
  <si>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</si>
  <si>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</si>
  <si>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</si>
  <si>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</si>
  <si>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</si>
  <si>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</si>
  <si>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</si>
  <si>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</si>
  <si>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</si>
  <si>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</si>
  <si>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</si>
  <si>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</si>
  <si>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</si>
  <si>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</si>
  <si>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</si>
  <si>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</si>
  <si>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/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</si>
  <si>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</si>
  <si>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</si>
  <si>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</si>
  <si>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</si>
  <si>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</si>
  <si>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</si>
  <si>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</si>
  <si>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</si>
  <si>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</si>
  <si>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</si>
  <si>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</si>
  <si>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</si>
  <si>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</si>
  <si>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</si>
  <si>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</si>
  <si>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</si>
  <si>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</si>
  <si>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</si>
  <si>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</si>
  <si>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</si>
  <si>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</si>
  <si>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</si>
  <si>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</si>
  <si>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</si>
  <si>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</si>
  <si>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</si>
  <si>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</si>
  <si>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</si>
  <si>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</si>
  <si>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</si>
  <si>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</si>
  <si>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</si>
  <si>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</si>
  <si>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</si>
  <si>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</si>
  <si>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</si>
  <si>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</si>
  <si>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</si>
  <si>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</si>
  <si>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</si>
  <si>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</si>
  <si>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</si>
  <si>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</si>
  <si>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</si>
  <si>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</si>
  <si>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</si>
  <si>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</si>
  <si>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</si>
  <si>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</si>
  <si>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營建工程業</t>
  </si>
  <si>
    <t>    營建工程業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</si>
  <si>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</si>
  <si>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</si>
  <si>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</si>
  <si>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</si>
  <si>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</si>
  <si>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</si>
  <si>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</si>
  <si>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</si>
  <si>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 xml:space="preserve">公司登記現有家數及實收資本額─按負責人性別及縣市別分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</si>
  <si>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t xml:space="preserve">公司家數(家)
</t>
    </r>
    <r>
      <rPr>
        <sz val="12"/>
        <rFont val="Times New Roman"/>
        <family val="1"/>
      </rPr>
      <t>Number of Registered Companies</t>
    </r>
  </si>
  <si>
    <r>
      <t xml:space="preserve">公司實收資本額(百萬元)
</t>
    </r>
    <r>
      <rPr>
        <sz val="12"/>
        <rFont val="Times New Roman"/>
        <family val="1"/>
      </rPr>
      <t>Capital Amount of Registered Companies (NT$ million)</t>
    </r>
  </si>
  <si>
    <t>      國家科學及技術委員會
       新竹科學園區管理局</t>
  </si>
  <si>
    <t>      國家科學及技術委員會
       南部科學園區管理局</t>
  </si>
  <si>
    <t>      國家科學及技術委員會
       中部科學園區管理局</t>
  </si>
  <si>
    <r>
      <t>      </t>
    </r>
    <r>
      <rPr>
        <sz val="12"/>
        <color indexed="10"/>
        <rFont val="標楷體"/>
        <family val="4"/>
      </rPr>
      <t>農業部農業科技園區管理中心</t>
    </r>
  </si>
  <si>
    <r>
      <t>   </t>
    </r>
    <r>
      <rPr>
        <sz val="12"/>
        <color indexed="10"/>
        <rFont val="標楷體"/>
        <family val="4"/>
      </rPr>
      <t>農業部農業科技園區管理中心</t>
    </r>
  </si>
  <si>
    <t>   國家科學及技術委員會
    新竹科學園區管理局</t>
  </si>
  <si>
    <t>   國家科學及技術委員會
    南部科學園區管理局</t>
  </si>
  <si>
    <t>   國家科學及技術委員會
    中部科學園區管理局</t>
  </si>
  <si>
    <t>經濟部(商業發展署)</t>
  </si>
  <si>
    <r>
      <t>本部</t>
    </r>
    <r>
      <rPr>
        <sz val="11"/>
        <color indexed="10"/>
        <rFont val="標楷體"/>
        <family val="4"/>
      </rPr>
      <t>商業發展署</t>
    </r>
    <r>
      <rPr>
        <sz val="11"/>
        <rFont val="標楷體"/>
        <family val="4"/>
      </rPr>
      <t>、新北市政府經濟發展局、臺北市商業處、桃園市政府經濟發展局、臺中市政府經濟發展局、臺南市政府經濟發展局、高雄市政府經濟發展局、</t>
    </r>
  </si>
  <si>
    <r>
      <t>本部</t>
    </r>
    <r>
      <rPr>
        <sz val="11"/>
        <color indexed="10"/>
        <rFont val="標楷體"/>
        <family val="4"/>
      </rPr>
      <t>產業園區管理局</t>
    </r>
    <r>
      <rPr>
        <sz val="11"/>
        <rFont val="標楷體"/>
        <family val="4"/>
      </rPr>
      <t>、國家科學及技術委員會各科學園區管理局、農業部農業科技園區管理中心、交通部民用航空局、交通部航港局。</t>
    </r>
  </si>
  <si>
    <t>   商業發展署
   (實收資本額5億元以上之本國公司)</t>
  </si>
  <si>
    <t>   商業發展署
   (實收資本額未達5億元之本國公司)</t>
  </si>
  <si>
    <t>   經濟部產業園區管理局</t>
  </si>
  <si>
    <t>經濟部(商業發展署)</t>
  </si>
  <si>
    <r>
      <t>本部</t>
    </r>
    <r>
      <rPr>
        <sz val="10"/>
        <color indexed="10"/>
        <rFont val="標楷體"/>
        <family val="4"/>
      </rPr>
      <t>商業發展署</t>
    </r>
    <r>
      <rPr>
        <sz val="10"/>
        <rFont val="標楷體"/>
        <family val="4"/>
      </rPr>
      <t>、新北市政府經濟發展局、臺北市商業處、桃園市政府經濟發展局、臺中市政府經濟發展局、臺南市政府經濟發展局、高雄市政府經濟發展局、</t>
    </r>
  </si>
  <si>
    <r>
      <t>本部</t>
    </r>
    <r>
      <rPr>
        <sz val="10"/>
        <color indexed="10"/>
        <rFont val="標楷體"/>
        <family val="4"/>
      </rPr>
      <t>產業園區管理局</t>
    </r>
    <r>
      <rPr>
        <sz val="10"/>
        <rFont val="標楷體"/>
        <family val="4"/>
      </rPr>
      <t>、國家科學及技術委員會各科學園區管理局、農業部農業科技園區管理中心、交通部民用航空局、交通部航港局。</t>
    </r>
  </si>
  <si>
    <r>
      <t>本部</t>
    </r>
    <r>
      <rPr>
        <sz val="10.5"/>
        <color indexed="10"/>
        <rFont val="標楷體"/>
        <family val="4"/>
      </rPr>
      <t>商業發展署</t>
    </r>
    <r>
      <rPr>
        <sz val="10.5"/>
        <rFont val="標楷體"/>
        <family val="4"/>
      </rPr>
      <t>、新北市政府經濟發展局、臺北市商業處、桃園市政府經濟發展局、臺中市政府經濟發展局、臺南市政府經濟發展局、高雄市政府經濟發展局、</t>
    </r>
  </si>
  <si>
    <r>
      <t>本部</t>
    </r>
    <r>
      <rPr>
        <sz val="10.5"/>
        <color indexed="10"/>
        <rFont val="標楷體"/>
        <family val="4"/>
      </rPr>
      <t>產業園區管理局</t>
    </r>
    <r>
      <rPr>
        <sz val="10.5"/>
        <rFont val="標楷體"/>
        <family val="4"/>
      </rPr>
      <t>、國家科學及技術委員會各科學園區管理局、農業部農業科技園區管理中心、交通部民用航空局、交通部航港局。</t>
    </r>
  </si>
  <si>
    <r>
      <t>本部</t>
    </r>
    <r>
      <rPr>
        <sz val="10"/>
        <color indexed="10"/>
        <rFont val="標楷體"/>
        <family val="4"/>
      </rPr>
      <t>商業發展署</t>
    </r>
    <r>
      <rPr>
        <sz val="10"/>
        <rFont val="標楷體"/>
        <family val="4"/>
      </rPr>
      <t>、新北市政府經濟發展局、臺北市商業處、桃園市政府經濟發展局、臺中市政府經濟發展局、臺南市政府經濟發展局、高雄市政府經濟發展局、</t>
    </r>
  </si>
  <si>
    <r>
      <t>本部</t>
    </r>
    <r>
      <rPr>
        <sz val="10"/>
        <color indexed="10"/>
        <rFont val="標楷體"/>
        <family val="4"/>
      </rPr>
      <t>產業園區管理局</t>
    </r>
    <r>
      <rPr>
        <sz val="10"/>
        <rFont val="標楷體"/>
        <family val="4"/>
      </rPr>
      <t>、國家科學及技術委員會各科學園區管理局、農業部農業科技園區管理中心、交通部民用航空局、交通部航港局。</t>
    </r>
  </si>
  <si>
    <t>      商業發展署
      (實收資本額5億元以上之本國公司)</t>
  </si>
  <si>
    <t>      商業發展署
      (實收資本額未達5億元之本國公司)</t>
  </si>
  <si>
    <r>
      <t>      </t>
    </r>
    <r>
      <rPr>
        <sz val="12"/>
        <color indexed="10"/>
        <rFont val="標楷體"/>
        <family val="4"/>
      </rPr>
      <t>經濟部產業園區管理局</t>
    </r>
  </si>
  <si>
    <r>
      <t>本部</t>
    </r>
    <r>
      <rPr>
        <sz val="11"/>
        <color indexed="10"/>
        <rFont val="標楷體"/>
        <family val="4"/>
      </rPr>
      <t>商業發展署</t>
    </r>
    <r>
      <rPr>
        <sz val="11"/>
        <rFont val="標楷體"/>
        <family val="4"/>
      </rPr>
      <t>。</t>
    </r>
  </si>
  <si>
    <r>
      <rPr>
        <sz val="11"/>
        <color indexed="10"/>
        <rFont val="標楷體"/>
        <family val="4"/>
      </rPr>
      <t>出版影音及資通訊業</t>
    </r>
  </si>
  <si>
    <r>
      <t>   </t>
    </r>
    <r>
      <rPr>
        <sz val="11"/>
        <color indexed="10"/>
        <rFont val="標楷體"/>
        <family val="4"/>
      </rPr>
      <t>出版影音及資通訊業</t>
    </r>
  </si>
  <si>
    <r>
      <t>外國公司
在臺</t>
    </r>
    <r>
      <rPr>
        <sz val="12"/>
        <color indexed="10"/>
        <rFont val="標楷體"/>
        <family val="4"/>
      </rPr>
      <t>登記</t>
    </r>
    <r>
      <rPr>
        <sz val="12"/>
        <rFont val="標楷體"/>
        <family val="4"/>
      </rPr>
      <t>公司</t>
    </r>
  </si>
  <si>
    <r>
      <t>   </t>
    </r>
    <r>
      <rPr>
        <sz val="11"/>
        <color indexed="10"/>
        <rFont val="標楷體"/>
        <family val="4"/>
      </rPr>
      <t>出版影音及資通訊業</t>
    </r>
  </si>
  <si>
    <t>    出版影音及資通訊業</t>
  </si>
  <si>
    <t>出版影音及資通訊業</t>
  </si>
  <si>
    <r>
      <t>外國公司</t>
    </r>
    <r>
      <rPr>
        <sz val="20"/>
        <color indexed="10"/>
        <rFont val="標楷體"/>
        <family val="4"/>
      </rPr>
      <t>在臺登記公司</t>
    </r>
    <r>
      <rPr>
        <sz val="20"/>
        <rFont val="標楷體"/>
        <family val="4"/>
      </rPr>
      <t>與代表人辦事處現有家數</t>
    </r>
  </si>
  <si>
    <t>      出版影音及資通訊業</t>
  </si>
  <si>
    <t>中華民國113年05月20日編製</t>
  </si>
  <si>
    <t>中華民國113年04月</t>
  </si>
  <si>
    <t>中華民國113年4月底
April,2024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</si>
</sst>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  <numFmt numFmtId="193" formatCode="0.0000000000_ "/>
    <numFmt numFmtId="194" formatCode="0.00000000_ "/>
    <numFmt numFmtId="195" formatCode="0.000000_ "/>
    <numFmt numFmtId="196" formatCode="0.00000000000000000000000000_ "/>
  </numFmts>
  <fonts count="66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.5"/>
      <color indexed="10"/>
      <name val="標楷體"/>
      <family val="4"/>
    </font>
    <font>
      <sz val="20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0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65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61" fillId="0" borderId="15" xfId="48" applyNumberFormat="1" applyFont="1" applyBorder="1" applyAlignment="1">
      <alignment horizontal="right"/>
      <protection/>
    </xf>
    <xf numFmtId="0" fontId="61" fillId="0" borderId="15" xfId="0" applyFont="1" applyBorder="1" applyAlignment="1" applyProtection="1">
      <alignment horizontal="right"/>
      <protection/>
    </xf>
    <xf numFmtId="186" fontId="9" fillId="0" borderId="0" xfId="35" applyNumberFormat="1" applyFont="1" applyAlignment="1" applyProtection="1">
      <alignment vertical="center"/>
      <protection hidden="1" locked="0"/>
    </xf>
    <xf numFmtId="0" fontId="5" fillId="0" borderId="0" xfId="65" applyNumberFormat="1" applyFont="1">
      <alignment/>
      <protection/>
    </xf>
    <xf numFmtId="0" fontId="62" fillId="33" borderId="0" xfId="49" applyFont="1" applyFill="1" applyAlignment="1">
      <alignment vertical="center"/>
      <protection/>
    </xf>
    <xf numFmtId="0" fontId="5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5" fillId="0" borderId="0" xfId="0" applyFont="1" applyAlignment="1" quotePrefix="1">
      <alignment horizontal="left" vertical="center"/>
    </xf>
    <xf numFmtId="0" fontId="8" fillId="0" borderId="0" xfId="0" applyFont="1" applyAlignment="1">
      <alignment vertical="center"/>
    </xf>
    <xf numFmtId="0" fontId="63" fillId="0" borderId="10" xfId="0" applyFont="1" applyBorder="1" applyAlignment="1" applyProtection="1">
      <alignment horizontal="center" vertical="center"/>
      <protection locked="0"/>
    </xf>
    <xf numFmtId="0" fontId="5" fillId="0" borderId="0" xfId="65" applyNumberFormat="1" applyFont="1" applyAlignment="1">
      <alignment vertical="center"/>
      <protection/>
    </xf>
    <xf numFmtId="0" fontId="5" fillId="0" borderId="0" xfId="66" applyFont="1" applyAlignment="1">
      <alignment vertical="top"/>
      <protection/>
    </xf>
    <xf numFmtId="0" fontId="5" fillId="0" borderId="0" xfId="64" applyNumberFormat="1" applyFont="1">
      <alignment/>
      <protection/>
    </xf>
    <xf numFmtId="0" fontId="14" fillId="0" borderId="0" xfId="64" applyNumberFormat="1" applyFont="1">
      <alignment/>
      <protection/>
    </xf>
    <xf numFmtId="0" fontId="63" fillId="0" borderId="10" xfId="49" applyFont="1" applyBorder="1" applyAlignment="1" applyProtection="1">
      <alignment horizontal="center" vertical="center"/>
      <protection locked="0"/>
    </xf>
    <xf numFmtId="0" fontId="8" fillId="0" borderId="0" xfId="64" applyNumberFormat="1" applyFont="1">
      <alignment/>
      <protection/>
    </xf>
    <xf numFmtId="0" fontId="5" fillId="0" borderId="0" xfId="64" applyNumberFormat="1" applyFont="1" applyAlignment="1">
      <alignment vertical="center"/>
      <protection/>
    </xf>
    <xf numFmtId="0" fontId="64" fillId="0" borderId="0" xfId="0" applyFont="1" applyAlignment="1" applyProtection="1">
      <alignment horizontal="left" vertical="center"/>
      <protection hidden="1" locked="0"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21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22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3" xfId="48" applyNumberFormat="1" applyFont="1" applyBorder="1" applyAlignment="1" applyProtection="1">
      <alignment horizontal="left" vertical="center"/>
      <protection hidden="1" locked="0"/>
    </xf>
    <xf numFmtId="0" fontId="6" fillId="0" borderId="24" xfId="48" applyNumberFormat="1" applyFont="1" applyBorder="1" applyAlignment="1" applyProtection="1">
      <alignment horizontal="left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33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179" fontId="63" fillId="0" borderId="13" xfId="48" applyFont="1" applyBorder="1" applyAlignment="1" applyProtection="1">
      <alignment horizontal="center" vertical="center" wrapText="1"/>
      <protection locked="0"/>
    </xf>
    <xf numFmtId="179" fontId="63" fillId="0" borderId="13" xfId="48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64" fillId="0" borderId="34" xfId="48" applyNumberFormat="1" applyFont="1" applyBorder="1" applyAlignment="1" applyProtection="1">
      <alignment horizontal="center" vertical="center"/>
      <protection hidden="1" locked="0"/>
    </xf>
    <xf numFmtId="0" fontId="64" fillId="0" borderId="10" xfId="48" applyNumberFormat="1" applyFont="1" applyBorder="1" applyAlignment="1" applyProtection="1">
      <alignment horizontal="center" vertical="center"/>
      <protection hidden="1" locked="0"/>
    </xf>
    <xf numFmtId="0" fontId="64" fillId="0" borderId="35" xfId="48" applyNumberFormat="1" applyFont="1" applyBorder="1" applyAlignment="1" applyProtection="1">
      <alignment horizontal="center" vertical="center"/>
      <protection hidden="1" locked="0"/>
    </xf>
    <xf numFmtId="49" fontId="5" fillId="0" borderId="34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35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0" fontId="6" fillId="33" borderId="0" xfId="49" applyFont="1" applyFill="1" applyAlignment="1">
      <alignment vertical="center" wrapText="1"/>
      <protection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64" fillId="0" borderId="34" xfId="49" applyFont="1" applyBorder="1" applyAlignment="1" applyProtection="1">
      <alignment horizontal="center" vertical="center"/>
      <protection hidden="1" locked="0"/>
    </xf>
    <xf numFmtId="0" fontId="64" fillId="0" borderId="35" xfId="49" applyFont="1" applyBorder="1" applyAlignment="1" applyProtection="1">
      <alignment horizontal="center" vertical="center"/>
      <protection hidden="1" locked="0"/>
    </xf>
    <xf numFmtId="49" fontId="5" fillId="0" borderId="34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35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64" fillId="0" borderId="10" xfId="49" applyFont="1" applyBorder="1" applyAlignment="1" applyProtection="1">
      <alignment horizontal="center" vertical="center"/>
      <protection hidden="1" locked="0"/>
    </xf>
    <xf numFmtId="0" fontId="62" fillId="33" borderId="0" xfId="49" applyFont="1" applyFill="1" applyAlignment="1">
      <alignment vertical="center" wrapText="1"/>
      <protection/>
    </xf>
    <xf numFmtId="0" fontId="65" fillId="0" borderId="16" xfId="0" applyFont="1" applyBorder="1" applyAlignment="1">
      <alignment vertical="center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3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64" fillId="0" borderId="36" xfId="0" applyFont="1" applyBorder="1" applyAlignment="1" applyProtection="1">
      <alignment horizontal="center" vertical="center"/>
      <protection hidden="1" locked="0"/>
    </xf>
    <xf numFmtId="0" fontId="64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6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1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35" xfId="49" applyFont="1" applyBorder="1" applyAlignment="1" applyProtection="1">
      <alignment horizontal="center" vertical="center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21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3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34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35" xfId="49" applyFont="1" applyBorder="1" applyAlignment="1" applyProtection="1" quotePrefix="1">
      <alignment horizontal="center" vertical="center" wrapText="1"/>
      <protection locked="0"/>
    </xf>
    <xf numFmtId="0" fontId="6" fillId="0" borderId="25" xfId="49" applyFont="1" applyBorder="1" applyAlignment="1" applyProtection="1" quotePrefix="1">
      <alignment horizontal="center" vertical="center" wrapText="1"/>
      <protection locked="0"/>
    </xf>
    <xf numFmtId="0" fontId="6" fillId="0" borderId="32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34" xfId="49" applyFont="1" applyBorder="1" applyAlignment="1" applyProtection="1" quotePrefix="1">
      <alignment horizontal="center" vertical="center"/>
      <protection locked="0"/>
    </xf>
    <xf numFmtId="0" fontId="0" fillId="0" borderId="16" xfId="0" applyBorder="1" applyAlignment="1">
      <alignment/>
    </xf>
    <xf numFmtId="0" fontId="65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64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64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64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64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21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4" fillId="0" borderId="34" xfId="0" applyFont="1" applyBorder="1" applyAlignment="1" applyProtection="1">
      <alignment horizontal="center" vertical="center"/>
      <protection locked="0"/>
    </xf>
    <xf numFmtId="0" fontId="64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3" fillId="0" borderId="0" xfId="34" applyFont="1" applyBorder="1" applyAlignment="1" applyProtection="1">
      <alignment horizontal="center" wrapText="1"/>
      <protection locked="0"/>
    </xf>
    <xf numFmtId="0" fontId="63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34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34" xfId="34" applyFont="1" applyBorder="1" applyAlignment="1" applyProtection="1">
      <alignment horizontal="center" vertical="center" wrapText="1"/>
      <protection locked="0"/>
    </xf>
    <xf numFmtId="0" fontId="6" fillId="0" borderId="35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35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M\temp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2"/>
  <sheetViews>
    <sheetView tabSelected="1" view="pageBreakPreview" zoomScale="71" zoomScaleSheetLayoutView="71" zoomScalePageLayoutView="0" workbookViewId="0" topLeftCell="A1">
      <selection activeCell="C9" sqref="C9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78" t="s">
        <v>368</v>
      </c>
      <c r="V1" s="27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78" t="s">
        <v>368</v>
      </c>
      <c r="AT1" s="280"/>
    </row>
    <row r="2" spans="1:46" ht="16.5" customHeight="1">
      <c r="A2" s="6" t="s">
        <v>2</v>
      </c>
      <c r="B2" s="7" t="s">
        <v>3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9"/>
      <c r="T2" s="10" t="s">
        <v>4</v>
      </c>
      <c r="U2" s="281" t="s">
        <v>5</v>
      </c>
      <c r="V2" s="282"/>
      <c r="W2" s="6" t="s">
        <v>2</v>
      </c>
      <c r="X2" s="7" t="s">
        <v>3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2"/>
      <c r="AJ2" s="132"/>
      <c r="AK2" s="132"/>
      <c r="AL2" s="132"/>
      <c r="AM2" s="132"/>
      <c r="AN2" s="132"/>
      <c r="AO2" s="132"/>
      <c r="AP2" s="132"/>
      <c r="AQ2" s="12"/>
      <c r="AR2" s="13" t="s">
        <v>4</v>
      </c>
      <c r="AS2" s="281" t="s">
        <v>5</v>
      </c>
      <c r="AT2" s="283"/>
    </row>
    <row r="3" spans="1:46" s="14" customFormat="1" ht="19.5" customHeight="1">
      <c r="A3" s="284" t="s">
        <v>236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 t="s">
        <v>244</v>
      </c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</row>
    <row r="4" spans="1:46" s="14" customFormat="1" ht="19.5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6" t="str">
        <f>CONCATENATE('2491-00-06'!G5,"底")</f>
        <v>中華民國113年04月底</v>
      </c>
      <c r="I5" s="266"/>
      <c r="J5" s="266"/>
      <c r="K5" s="266"/>
      <c r="L5" s="266"/>
      <c r="M5" s="266"/>
      <c r="N5" s="266"/>
      <c r="O5" s="266"/>
      <c r="P5" s="266"/>
      <c r="Q5" s="133"/>
      <c r="R5" s="133"/>
      <c r="S5" s="133"/>
      <c r="T5" s="133"/>
      <c r="U5" s="18"/>
      <c r="V5" s="19" t="s">
        <v>6</v>
      </c>
      <c r="W5" s="16"/>
      <c r="X5" s="16"/>
      <c r="Y5" s="133"/>
      <c r="Z5" s="133"/>
      <c r="AA5" s="133"/>
      <c r="AB5" s="133"/>
      <c r="AC5" s="267" t="str">
        <f>H5</f>
        <v>中華民國113年04月底</v>
      </c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16"/>
      <c r="AP5" s="20"/>
      <c r="AQ5" s="20"/>
      <c r="AR5" s="20"/>
      <c r="AS5" s="16"/>
      <c r="AT5" s="19" t="s">
        <v>6</v>
      </c>
    </row>
    <row r="6" spans="1:46" ht="16.5" customHeight="1">
      <c r="A6" s="258" t="s">
        <v>7</v>
      </c>
      <c r="B6" s="259"/>
      <c r="C6" s="268" t="s">
        <v>8</v>
      </c>
      <c r="D6" s="269"/>
      <c r="E6" s="272" t="s">
        <v>9</v>
      </c>
      <c r="F6" s="273"/>
      <c r="G6" s="239" t="s">
        <v>10</v>
      </c>
      <c r="H6" s="236"/>
      <c r="I6" s="239" t="s">
        <v>349</v>
      </c>
      <c r="J6" s="236"/>
      <c r="K6" s="272" t="s">
        <v>11</v>
      </c>
      <c r="L6" s="250"/>
      <c r="M6" s="276" t="s">
        <v>12</v>
      </c>
      <c r="N6" s="277"/>
      <c r="O6" s="249" t="s">
        <v>344</v>
      </c>
      <c r="P6" s="273"/>
      <c r="Q6" s="253" t="s">
        <v>13</v>
      </c>
      <c r="R6" s="254"/>
      <c r="S6" s="239" t="s">
        <v>14</v>
      </c>
      <c r="T6" s="236"/>
      <c r="U6" s="239" t="s">
        <v>15</v>
      </c>
      <c r="V6" s="235"/>
      <c r="W6" s="258" t="s">
        <v>7</v>
      </c>
      <c r="X6" s="259"/>
      <c r="Y6" s="239" t="s">
        <v>385</v>
      </c>
      <c r="Z6" s="236"/>
      <c r="AA6" s="239" t="s">
        <v>16</v>
      </c>
      <c r="AB6" s="236"/>
      <c r="AC6" s="239" t="s">
        <v>17</v>
      </c>
      <c r="AD6" s="235"/>
      <c r="AE6" s="234" t="s">
        <v>18</v>
      </c>
      <c r="AF6" s="235"/>
      <c r="AG6" s="249" t="s">
        <v>19</v>
      </c>
      <c r="AH6" s="250"/>
      <c r="AI6" s="234" t="s">
        <v>20</v>
      </c>
      <c r="AJ6" s="235"/>
      <c r="AK6" s="234" t="s">
        <v>351</v>
      </c>
      <c r="AL6" s="235"/>
      <c r="AM6" s="234" t="s">
        <v>21</v>
      </c>
      <c r="AN6" s="235"/>
      <c r="AO6" s="234" t="s">
        <v>22</v>
      </c>
      <c r="AP6" s="235"/>
      <c r="AQ6" s="234" t="s">
        <v>23</v>
      </c>
      <c r="AR6" s="236"/>
      <c r="AS6" s="239" t="s">
        <v>24</v>
      </c>
      <c r="AT6" s="240"/>
    </row>
    <row r="7" spans="1:46" ht="16.5" customHeight="1">
      <c r="A7" s="260"/>
      <c r="B7" s="261"/>
      <c r="C7" s="270"/>
      <c r="D7" s="271"/>
      <c r="E7" s="274"/>
      <c r="F7" s="275"/>
      <c r="G7" s="241"/>
      <c r="H7" s="238"/>
      <c r="I7" s="241"/>
      <c r="J7" s="238"/>
      <c r="K7" s="274"/>
      <c r="L7" s="252"/>
      <c r="M7" s="243" t="s">
        <v>25</v>
      </c>
      <c r="N7" s="244"/>
      <c r="O7" s="251"/>
      <c r="P7" s="275"/>
      <c r="Q7" s="255"/>
      <c r="R7" s="256"/>
      <c r="S7" s="241"/>
      <c r="T7" s="238"/>
      <c r="U7" s="241"/>
      <c r="V7" s="257"/>
      <c r="W7" s="260"/>
      <c r="X7" s="261"/>
      <c r="Y7" s="264"/>
      <c r="Z7" s="265"/>
      <c r="AA7" s="241"/>
      <c r="AB7" s="238"/>
      <c r="AC7" s="241"/>
      <c r="AD7" s="257"/>
      <c r="AE7" s="245" t="s">
        <v>26</v>
      </c>
      <c r="AF7" s="246"/>
      <c r="AG7" s="251"/>
      <c r="AH7" s="252"/>
      <c r="AI7" s="245" t="s">
        <v>27</v>
      </c>
      <c r="AJ7" s="246"/>
      <c r="AK7" s="237"/>
      <c r="AL7" s="257"/>
      <c r="AM7" s="245" t="s">
        <v>28</v>
      </c>
      <c r="AN7" s="246"/>
      <c r="AO7" s="247" t="s">
        <v>29</v>
      </c>
      <c r="AP7" s="248"/>
      <c r="AQ7" s="237"/>
      <c r="AR7" s="238"/>
      <c r="AS7" s="241"/>
      <c r="AT7" s="242"/>
    </row>
    <row r="8" spans="1:46" ht="22.5" customHeight="1">
      <c r="A8" s="262"/>
      <c r="B8" s="263"/>
      <c r="C8" s="3" t="s">
        <v>30</v>
      </c>
      <c r="D8" s="1" t="s">
        <v>31</v>
      </c>
      <c r="E8" s="13" t="s">
        <v>30</v>
      </c>
      <c r="F8" s="13" t="s">
        <v>31</v>
      </c>
      <c r="G8" s="13" t="s">
        <v>30</v>
      </c>
      <c r="H8" s="13" t="s">
        <v>31</v>
      </c>
      <c r="I8" s="13" t="s">
        <v>30</v>
      </c>
      <c r="J8" s="13" t="s">
        <v>31</v>
      </c>
      <c r="K8" s="13" t="s">
        <v>30</v>
      </c>
      <c r="L8" s="13" t="s">
        <v>31</v>
      </c>
      <c r="M8" s="13" t="s">
        <v>30</v>
      </c>
      <c r="N8" s="21" t="s">
        <v>31</v>
      </c>
      <c r="O8" s="10" t="s">
        <v>30</v>
      </c>
      <c r="P8" s="13" t="s">
        <v>31</v>
      </c>
      <c r="Q8" s="13" t="s">
        <v>30</v>
      </c>
      <c r="R8" s="21" t="s">
        <v>31</v>
      </c>
      <c r="S8" s="10" t="s">
        <v>30</v>
      </c>
      <c r="T8" s="21" t="s">
        <v>31</v>
      </c>
      <c r="U8" s="10" t="s">
        <v>30</v>
      </c>
      <c r="V8" s="13" t="s">
        <v>31</v>
      </c>
      <c r="W8" s="262"/>
      <c r="X8" s="263"/>
      <c r="Y8" s="3" t="s">
        <v>30</v>
      </c>
      <c r="Z8" s="1" t="s">
        <v>31</v>
      </c>
      <c r="AA8" s="13" t="s">
        <v>30</v>
      </c>
      <c r="AB8" s="21" t="s">
        <v>31</v>
      </c>
      <c r="AC8" s="10" t="s">
        <v>30</v>
      </c>
      <c r="AD8" s="21" t="s">
        <v>31</v>
      </c>
      <c r="AE8" s="10" t="s">
        <v>30</v>
      </c>
      <c r="AF8" s="21" t="s">
        <v>31</v>
      </c>
      <c r="AG8" s="10" t="s">
        <v>30</v>
      </c>
      <c r="AH8" s="21" t="s">
        <v>31</v>
      </c>
      <c r="AI8" s="10" t="s">
        <v>30</v>
      </c>
      <c r="AJ8" s="21" t="s">
        <v>31</v>
      </c>
      <c r="AK8" s="10" t="s">
        <v>30</v>
      </c>
      <c r="AL8" s="21" t="s">
        <v>31</v>
      </c>
      <c r="AM8" s="10" t="s">
        <v>30</v>
      </c>
      <c r="AN8" s="21" t="s">
        <v>31</v>
      </c>
      <c r="AO8" s="10" t="s">
        <v>30</v>
      </c>
      <c r="AP8" s="21" t="s">
        <v>31</v>
      </c>
      <c r="AQ8" s="10" t="s">
        <v>30</v>
      </c>
      <c r="AR8" s="13" t="s">
        <v>31</v>
      </c>
      <c r="AS8" s="13" t="s">
        <v>30</v>
      </c>
      <c r="AT8" s="21" t="s">
        <v>31</v>
      </c>
    </row>
    <row r="9" spans="1:46" s="22" customFormat="1" ht="16.5" customHeight="1">
      <c r="A9" s="232" t="s">
        <v>32</v>
      </c>
      <c r="B9" s="233"/>
      <c r="C9" s="23">
        <v>779161</v>
      </c>
      <c r="D9" s="23">
        <v>28695546.013349</v>
      </c>
      <c r="E9" s="23">
        <v>19665</v>
      </c>
      <c r="F9" s="23">
        <v>705190.573489</v>
      </c>
      <c r="G9" s="23">
        <v>4319</v>
      </c>
      <c r="H9" s="23">
        <v>366398.864044</v>
      </c>
      <c r="I9" s="23">
        <v>202337</v>
      </c>
      <c r="J9" s="23">
        <v>8498625.747723</v>
      </c>
      <c r="K9" s="23">
        <v>8276</v>
      </c>
      <c r="L9" s="23">
        <v>1515471.235519</v>
      </c>
      <c r="M9" s="23">
        <v>3470</v>
      </c>
      <c r="N9" s="23">
        <v>198826.156358</v>
      </c>
      <c r="O9" s="23">
        <v>121830</v>
      </c>
      <c r="P9" s="23">
        <v>1466267.975891</v>
      </c>
      <c r="Q9" s="23">
        <v>93926</v>
      </c>
      <c r="R9" s="23">
        <v>1066519.644173</v>
      </c>
      <c r="S9" s="23">
        <v>16754</v>
      </c>
      <c r="T9" s="23">
        <v>1085423.108192</v>
      </c>
      <c r="U9" s="23">
        <v>8068</v>
      </c>
      <c r="V9" s="23">
        <v>65239.912172</v>
      </c>
      <c r="W9" s="232" t="s">
        <v>32</v>
      </c>
      <c r="X9" s="233"/>
      <c r="Y9" s="23">
        <v>28165</v>
      </c>
      <c r="Z9" s="23">
        <v>462560.834423</v>
      </c>
      <c r="AA9" s="23">
        <v>63648</v>
      </c>
      <c r="AB9" s="23">
        <v>9504247.542719</v>
      </c>
      <c r="AC9" s="23">
        <v>40322</v>
      </c>
      <c r="AD9" s="23">
        <v>1567249.194094</v>
      </c>
      <c r="AE9" s="23">
        <v>105758</v>
      </c>
      <c r="AF9" s="23">
        <v>1396443.741388</v>
      </c>
      <c r="AG9" s="23">
        <v>24601</v>
      </c>
      <c r="AH9" s="23">
        <v>376009.581865</v>
      </c>
      <c r="AI9" s="23">
        <v>0</v>
      </c>
      <c r="AJ9" s="23">
        <v>0</v>
      </c>
      <c r="AK9" s="23">
        <v>475</v>
      </c>
      <c r="AL9" s="23">
        <v>1817.21734</v>
      </c>
      <c r="AM9" s="23">
        <v>58</v>
      </c>
      <c r="AN9" s="23">
        <v>272.25</v>
      </c>
      <c r="AO9" s="23">
        <v>3553</v>
      </c>
      <c r="AP9" s="23">
        <v>85985.02428</v>
      </c>
      <c r="AQ9" s="23">
        <v>14213</v>
      </c>
      <c r="AR9" s="23">
        <v>153999.017529</v>
      </c>
      <c r="AS9" s="23">
        <v>19723</v>
      </c>
      <c r="AT9" s="23">
        <v>178998.39215</v>
      </c>
    </row>
    <row r="10" spans="1:46" s="22" customFormat="1" ht="16.5" customHeight="1">
      <c r="A10" s="227" t="s">
        <v>217</v>
      </c>
      <c r="B10" s="228"/>
      <c r="C10" s="23">
        <v>777367</v>
      </c>
      <c r="D10" s="23">
        <v>28667310.928121</v>
      </c>
      <c r="E10" s="23">
        <v>19474</v>
      </c>
      <c r="F10" s="23">
        <v>703148.373489</v>
      </c>
      <c r="G10" s="23">
        <v>4291</v>
      </c>
      <c r="H10" s="23">
        <v>365901.280106</v>
      </c>
      <c r="I10" s="23">
        <v>202140</v>
      </c>
      <c r="J10" s="23">
        <v>8490712.732723</v>
      </c>
      <c r="K10" s="23">
        <v>8266</v>
      </c>
      <c r="L10" s="23">
        <v>1515357.635519</v>
      </c>
      <c r="M10" s="23">
        <v>3467</v>
      </c>
      <c r="N10" s="23">
        <v>198819.306358</v>
      </c>
      <c r="O10" s="23">
        <v>121381</v>
      </c>
      <c r="P10" s="23">
        <v>1462487.628891</v>
      </c>
      <c r="Q10" s="23">
        <v>93830</v>
      </c>
      <c r="R10" s="23">
        <v>1064877.999173</v>
      </c>
      <c r="S10" s="23">
        <v>16637</v>
      </c>
      <c r="T10" s="23">
        <v>1079744.378842</v>
      </c>
      <c r="U10" s="23">
        <v>8052</v>
      </c>
      <c r="V10" s="23">
        <v>64760.636232</v>
      </c>
      <c r="W10" s="227" t="s">
        <v>217</v>
      </c>
      <c r="X10" s="228"/>
      <c r="Y10" s="23">
        <v>28127</v>
      </c>
      <c r="Z10" s="23">
        <v>462453.914423</v>
      </c>
      <c r="AA10" s="23">
        <v>63570</v>
      </c>
      <c r="AB10" s="23">
        <v>9503200.428719</v>
      </c>
      <c r="AC10" s="23">
        <v>40079</v>
      </c>
      <c r="AD10" s="23">
        <v>1565412.064094</v>
      </c>
      <c r="AE10" s="23">
        <v>105629</v>
      </c>
      <c r="AF10" s="23">
        <v>1394693.876388</v>
      </c>
      <c r="AG10" s="23">
        <v>24444</v>
      </c>
      <c r="AH10" s="23">
        <v>374890.731865</v>
      </c>
      <c r="AI10" s="23">
        <v>0</v>
      </c>
      <c r="AJ10" s="23">
        <v>0</v>
      </c>
      <c r="AK10" s="23">
        <v>474</v>
      </c>
      <c r="AL10" s="23">
        <v>1816.21734</v>
      </c>
      <c r="AM10" s="23">
        <v>58</v>
      </c>
      <c r="AN10" s="23">
        <v>272.25</v>
      </c>
      <c r="AO10" s="23">
        <v>3543</v>
      </c>
      <c r="AP10" s="23">
        <v>85906.37428</v>
      </c>
      <c r="AQ10" s="23">
        <v>14195</v>
      </c>
      <c r="AR10" s="23">
        <v>153894.457529</v>
      </c>
      <c r="AS10" s="23">
        <v>19710</v>
      </c>
      <c r="AT10" s="23">
        <v>178960.64215</v>
      </c>
    </row>
    <row r="11" spans="1:46" s="22" customFormat="1" ht="16.5" customHeight="1">
      <c r="A11" s="229" t="s">
        <v>257</v>
      </c>
      <c r="B11" s="230"/>
      <c r="C11" s="23">
        <v>150217</v>
      </c>
      <c r="D11" s="23">
        <v>2739358.733688</v>
      </c>
      <c r="E11" s="23">
        <v>2414</v>
      </c>
      <c r="F11" s="23">
        <v>65258.404502</v>
      </c>
      <c r="G11" s="23">
        <v>420</v>
      </c>
      <c r="H11" s="23">
        <v>9875.559448</v>
      </c>
      <c r="I11" s="23">
        <v>47141</v>
      </c>
      <c r="J11" s="23">
        <v>1223355.890732</v>
      </c>
      <c r="K11" s="23">
        <v>948</v>
      </c>
      <c r="L11" s="23">
        <v>74029.516659</v>
      </c>
      <c r="M11" s="23">
        <v>636</v>
      </c>
      <c r="N11" s="23">
        <v>4745.764175</v>
      </c>
      <c r="O11" s="23">
        <v>25587</v>
      </c>
      <c r="P11" s="23">
        <v>218027.293788</v>
      </c>
      <c r="Q11" s="23">
        <v>17516</v>
      </c>
      <c r="R11" s="23">
        <v>110705.956654</v>
      </c>
      <c r="S11" s="23">
        <v>2156</v>
      </c>
      <c r="T11" s="23">
        <v>74805.184046</v>
      </c>
      <c r="U11" s="23">
        <v>1072</v>
      </c>
      <c r="V11" s="23">
        <v>6221.769279</v>
      </c>
      <c r="W11" s="229" t="s">
        <v>257</v>
      </c>
      <c r="X11" s="230"/>
      <c r="Y11" s="23">
        <v>5574</v>
      </c>
      <c r="Z11" s="23">
        <v>51685.771542</v>
      </c>
      <c r="AA11" s="23">
        <v>9986</v>
      </c>
      <c r="AB11" s="23">
        <v>380972.608952</v>
      </c>
      <c r="AC11" s="23">
        <v>5716</v>
      </c>
      <c r="AD11" s="23">
        <v>193906.810761</v>
      </c>
      <c r="AE11" s="23">
        <v>19766</v>
      </c>
      <c r="AF11" s="23">
        <v>240346.988947</v>
      </c>
      <c r="AG11" s="23">
        <v>3814</v>
      </c>
      <c r="AH11" s="23">
        <v>36198.112834</v>
      </c>
      <c r="AI11" s="23">
        <v>0</v>
      </c>
      <c r="AJ11" s="23">
        <v>0</v>
      </c>
      <c r="AK11" s="23">
        <v>70</v>
      </c>
      <c r="AL11" s="23">
        <v>165.60552</v>
      </c>
      <c r="AM11" s="23">
        <v>6</v>
      </c>
      <c r="AN11" s="23">
        <v>17.9</v>
      </c>
      <c r="AO11" s="23">
        <v>529</v>
      </c>
      <c r="AP11" s="23">
        <v>4094.129695</v>
      </c>
      <c r="AQ11" s="23">
        <v>2759</v>
      </c>
      <c r="AR11" s="23">
        <v>16956.742178</v>
      </c>
      <c r="AS11" s="23">
        <v>4107</v>
      </c>
      <c r="AT11" s="23">
        <v>27988.723976</v>
      </c>
    </row>
    <row r="12" spans="1:46" s="22" customFormat="1" ht="16.5" customHeight="1">
      <c r="A12" s="229" t="s">
        <v>256</v>
      </c>
      <c r="B12" s="230"/>
      <c r="C12" s="23">
        <v>178721</v>
      </c>
      <c r="D12" s="23">
        <v>14852851.6695</v>
      </c>
      <c r="E12" s="23">
        <v>2823</v>
      </c>
      <c r="F12" s="23">
        <v>256201.779946</v>
      </c>
      <c r="G12" s="23">
        <v>382</v>
      </c>
      <c r="H12" s="23">
        <v>184060.833615</v>
      </c>
      <c r="I12" s="23">
        <v>28142</v>
      </c>
      <c r="J12" s="23">
        <v>2098095.034523</v>
      </c>
      <c r="K12" s="23">
        <v>1563</v>
      </c>
      <c r="L12" s="23">
        <v>815625.754714</v>
      </c>
      <c r="M12" s="23">
        <v>371</v>
      </c>
      <c r="N12" s="23">
        <v>9068.007672</v>
      </c>
      <c r="O12" s="23">
        <v>20197</v>
      </c>
      <c r="P12" s="23">
        <v>608615.733937</v>
      </c>
      <c r="Q12" s="23">
        <v>25937</v>
      </c>
      <c r="R12" s="23">
        <v>502275.8275</v>
      </c>
      <c r="S12" s="23">
        <v>5004</v>
      </c>
      <c r="T12" s="23">
        <v>501862.434245</v>
      </c>
      <c r="U12" s="23">
        <v>2131</v>
      </c>
      <c r="V12" s="23">
        <v>24640.411667</v>
      </c>
      <c r="W12" s="229" t="s">
        <v>256</v>
      </c>
      <c r="X12" s="230"/>
      <c r="Y12" s="23">
        <v>11411</v>
      </c>
      <c r="Z12" s="23">
        <v>319121.516555</v>
      </c>
      <c r="AA12" s="23">
        <v>24710</v>
      </c>
      <c r="AB12" s="23">
        <v>7999594.133622</v>
      </c>
      <c r="AC12" s="23">
        <v>9001</v>
      </c>
      <c r="AD12" s="23">
        <v>781560.34773</v>
      </c>
      <c r="AE12" s="23">
        <v>32872</v>
      </c>
      <c r="AF12" s="23">
        <v>468777.64652</v>
      </c>
      <c r="AG12" s="23">
        <v>5366</v>
      </c>
      <c r="AH12" s="23">
        <v>103038.08431</v>
      </c>
      <c r="AI12" s="23">
        <v>0</v>
      </c>
      <c r="AJ12" s="23">
        <v>0</v>
      </c>
      <c r="AK12" s="23">
        <v>160</v>
      </c>
      <c r="AL12" s="23">
        <v>707.01523</v>
      </c>
      <c r="AM12" s="23">
        <v>5</v>
      </c>
      <c r="AN12" s="23">
        <v>26</v>
      </c>
      <c r="AO12" s="23">
        <v>906</v>
      </c>
      <c r="AP12" s="23">
        <v>28878.116659</v>
      </c>
      <c r="AQ12" s="23">
        <v>3825</v>
      </c>
      <c r="AR12" s="23">
        <v>94526.159231</v>
      </c>
      <c r="AS12" s="23">
        <v>3915</v>
      </c>
      <c r="AT12" s="23">
        <v>56176.831824</v>
      </c>
    </row>
    <row r="13" spans="1:46" s="22" customFormat="1" ht="16.5" customHeight="1">
      <c r="A13" s="229" t="s">
        <v>285</v>
      </c>
      <c r="B13" s="230"/>
      <c r="C13" s="23">
        <v>71450</v>
      </c>
      <c r="D13" s="23">
        <v>1710497.48047</v>
      </c>
      <c r="E13" s="23">
        <v>1306</v>
      </c>
      <c r="F13" s="23">
        <v>33731.058833</v>
      </c>
      <c r="G13" s="23">
        <v>356</v>
      </c>
      <c r="H13" s="23">
        <v>5968.74875</v>
      </c>
      <c r="I13" s="23">
        <v>21294</v>
      </c>
      <c r="J13" s="23">
        <v>821352.218243</v>
      </c>
      <c r="K13" s="23">
        <v>650</v>
      </c>
      <c r="L13" s="23">
        <v>68274.048341</v>
      </c>
      <c r="M13" s="23">
        <v>459</v>
      </c>
      <c r="N13" s="23">
        <v>6108.914682</v>
      </c>
      <c r="O13" s="23">
        <v>12997</v>
      </c>
      <c r="P13" s="23">
        <v>120301.771466</v>
      </c>
      <c r="Q13" s="23">
        <v>7363</v>
      </c>
      <c r="R13" s="23">
        <v>49921.793673</v>
      </c>
      <c r="S13" s="23">
        <v>1566</v>
      </c>
      <c r="T13" s="23">
        <v>201324.213446</v>
      </c>
      <c r="U13" s="23">
        <v>544</v>
      </c>
      <c r="V13" s="23">
        <v>3027.69811</v>
      </c>
      <c r="W13" s="229" t="s">
        <v>285</v>
      </c>
      <c r="X13" s="230"/>
      <c r="Y13" s="23">
        <v>1832</v>
      </c>
      <c r="Z13" s="23">
        <v>12941.586671</v>
      </c>
      <c r="AA13" s="23">
        <v>4621</v>
      </c>
      <c r="AB13" s="23">
        <v>115539.203235</v>
      </c>
      <c r="AC13" s="23">
        <v>3829</v>
      </c>
      <c r="AD13" s="23">
        <v>83441.470279</v>
      </c>
      <c r="AE13" s="23">
        <v>9090</v>
      </c>
      <c r="AF13" s="23">
        <v>151098.94758</v>
      </c>
      <c r="AG13" s="23">
        <v>2355</v>
      </c>
      <c r="AH13" s="23">
        <v>17588.707169</v>
      </c>
      <c r="AI13" s="23">
        <v>0</v>
      </c>
      <c r="AJ13" s="23">
        <v>0</v>
      </c>
      <c r="AK13" s="23">
        <v>35</v>
      </c>
      <c r="AL13" s="23">
        <v>57.68101</v>
      </c>
      <c r="AM13" s="23">
        <v>3</v>
      </c>
      <c r="AN13" s="23">
        <v>25</v>
      </c>
      <c r="AO13" s="23">
        <v>321</v>
      </c>
      <c r="AP13" s="23">
        <v>1750.683</v>
      </c>
      <c r="AQ13" s="23">
        <v>1217</v>
      </c>
      <c r="AR13" s="23">
        <v>4868.277758</v>
      </c>
      <c r="AS13" s="23">
        <v>1612</v>
      </c>
      <c r="AT13" s="23">
        <v>13175.458224</v>
      </c>
    </row>
    <row r="14" spans="1:46" s="22" customFormat="1" ht="16.5" customHeight="1">
      <c r="A14" s="229" t="s">
        <v>212</v>
      </c>
      <c r="B14" s="230"/>
      <c r="C14" s="23">
        <v>119154</v>
      </c>
      <c r="D14" s="23">
        <v>2215024.436678</v>
      </c>
      <c r="E14" s="23">
        <v>2584</v>
      </c>
      <c r="F14" s="23">
        <v>50789.243205</v>
      </c>
      <c r="G14" s="23">
        <v>598</v>
      </c>
      <c r="H14" s="23">
        <v>13469.06544</v>
      </c>
      <c r="I14" s="23">
        <v>35359</v>
      </c>
      <c r="J14" s="23">
        <v>910728.493103</v>
      </c>
      <c r="K14" s="23">
        <v>1083</v>
      </c>
      <c r="L14" s="23">
        <v>53966.505241</v>
      </c>
      <c r="M14" s="23">
        <v>426</v>
      </c>
      <c r="N14" s="23">
        <v>160352.067109</v>
      </c>
      <c r="O14" s="23">
        <v>18079</v>
      </c>
      <c r="P14" s="23">
        <v>137541.951008</v>
      </c>
      <c r="Q14" s="23">
        <v>14452</v>
      </c>
      <c r="R14" s="23">
        <v>68841.493522</v>
      </c>
      <c r="S14" s="23">
        <v>1897</v>
      </c>
      <c r="T14" s="23">
        <v>70616.434387</v>
      </c>
      <c r="U14" s="23">
        <v>1188</v>
      </c>
      <c r="V14" s="23">
        <v>8406.402118</v>
      </c>
      <c r="W14" s="229" t="s">
        <v>212</v>
      </c>
      <c r="X14" s="230"/>
      <c r="Y14" s="23">
        <v>3439</v>
      </c>
      <c r="Z14" s="23">
        <v>24164.079476</v>
      </c>
      <c r="AA14" s="23">
        <v>8256</v>
      </c>
      <c r="AB14" s="23">
        <v>371821.904751</v>
      </c>
      <c r="AC14" s="23">
        <v>6395</v>
      </c>
      <c r="AD14" s="23">
        <v>175483.31683</v>
      </c>
      <c r="AE14" s="23">
        <v>15649</v>
      </c>
      <c r="AF14" s="23">
        <v>97294.818619</v>
      </c>
      <c r="AG14" s="23">
        <v>3713</v>
      </c>
      <c r="AH14" s="23">
        <v>34132.397343</v>
      </c>
      <c r="AI14" s="23">
        <v>0</v>
      </c>
      <c r="AJ14" s="23">
        <v>0</v>
      </c>
      <c r="AK14" s="23">
        <v>83</v>
      </c>
      <c r="AL14" s="23">
        <v>218.554888</v>
      </c>
      <c r="AM14" s="23">
        <v>7</v>
      </c>
      <c r="AN14" s="23">
        <v>43.2</v>
      </c>
      <c r="AO14" s="23">
        <v>535</v>
      </c>
      <c r="AP14" s="23">
        <v>3878.884362</v>
      </c>
      <c r="AQ14" s="23">
        <v>2348</v>
      </c>
      <c r="AR14" s="23">
        <v>13547.675739</v>
      </c>
      <c r="AS14" s="23">
        <v>3063</v>
      </c>
      <c r="AT14" s="23">
        <v>19727.949537</v>
      </c>
    </row>
    <row r="15" spans="1:46" s="22" customFormat="1" ht="16.5" customHeight="1">
      <c r="A15" s="229" t="s">
        <v>213</v>
      </c>
      <c r="B15" s="230"/>
      <c r="C15" s="23">
        <v>44928</v>
      </c>
      <c r="D15" s="23">
        <v>1126906.482803</v>
      </c>
      <c r="E15" s="23">
        <v>1382</v>
      </c>
      <c r="F15" s="23">
        <v>29464.277315</v>
      </c>
      <c r="G15" s="23">
        <v>294</v>
      </c>
      <c r="H15" s="23">
        <v>6908.281793</v>
      </c>
      <c r="I15" s="23">
        <v>13854</v>
      </c>
      <c r="J15" s="23">
        <v>496559.018001</v>
      </c>
      <c r="K15" s="23">
        <v>735</v>
      </c>
      <c r="L15" s="23">
        <v>55312.852926</v>
      </c>
      <c r="M15" s="23">
        <v>204</v>
      </c>
      <c r="N15" s="23">
        <v>2257.32197</v>
      </c>
      <c r="O15" s="23">
        <v>6764</v>
      </c>
      <c r="P15" s="23">
        <v>70891.004771</v>
      </c>
      <c r="Q15" s="23">
        <v>5094</v>
      </c>
      <c r="R15" s="23">
        <v>120422.903429</v>
      </c>
      <c r="S15" s="23">
        <v>737</v>
      </c>
      <c r="T15" s="23">
        <v>28034.274158</v>
      </c>
      <c r="U15" s="23">
        <v>418</v>
      </c>
      <c r="V15" s="23">
        <v>2563.030134</v>
      </c>
      <c r="W15" s="229" t="s">
        <v>213</v>
      </c>
      <c r="X15" s="230"/>
      <c r="Y15" s="23">
        <v>1020</v>
      </c>
      <c r="Z15" s="23">
        <v>6545.630861</v>
      </c>
      <c r="AA15" s="23">
        <v>3136</v>
      </c>
      <c r="AB15" s="23">
        <v>130287.749613</v>
      </c>
      <c r="AC15" s="23">
        <v>2699</v>
      </c>
      <c r="AD15" s="23">
        <v>59573.365263</v>
      </c>
      <c r="AE15" s="23">
        <v>5006</v>
      </c>
      <c r="AF15" s="23">
        <v>79544.248556</v>
      </c>
      <c r="AG15" s="23">
        <v>1339</v>
      </c>
      <c r="AH15" s="23">
        <v>12328.013664</v>
      </c>
      <c r="AI15" s="23">
        <v>0</v>
      </c>
      <c r="AJ15" s="23">
        <v>0</v>
      </c>
      <c r="AK15" s="23">
        <v>32</v>
      </c>
      <c r="AL15" s="23">
        <v>102.426026</v>
      </c>
      <c r="AM15" s="23">
        <v>4</v>
      </c>
      <c r="AN15" s="23">
        <v>28.68</v>
      </c>
      <c r="AO15" s="23">
        <v>184</v>
      </c>
      <c r="AP15" s="23">
        <v>5628.91255</v>
      </c>
      <c r="AQ15" s="23">
        <v>719</v>
      </c>
      <c r="AR15" s="23">
        <v>2863.363223</v>
      </c>
      <c r="AS15" s="23">
        <v>1307</v>
      </c>
      <c r="AT15" s="23">
        <v>17591.12855</v>
      </c>
    </row>
    <row r="16" spans="1:46" s="22" customFormat="1" ht="16.5" customHeight="1">
      <c r="A16" s="231" t="s">
        <v>218</v>
      </c>
      <c r="B16" s="228"/>
      <c r="C16" s="23">
        <v>87206</v>
      </c>
      <c r="D16" s="23">
        <v>2323493.08205</v>
      </c>
      <c r="E16" s="23">
        <v>3330</v>
      </c>
      <c r="F16" s="23">
        <v>69034.865252</v>
      </c>
      <c r="G16" s="23">
        <v>738</v>
      </c>
      <c r="H16" s="23">
        <v>18933.898017</v>
      </c>
      <c r="I16" s="23">
        <v>19689</v>
      </c>
      <c r="J16" s="23">
        <v>1034517.757321</v>
      </c>
      <c r="K16" s="23">
        <v>1126</v>
      </c>
      <c r="L16" s="23">
        <v>185349.696321</v>
      </c>
      <c r="M16" s="23">
        <v>742</v>
      </c>
      <c r="N16" s="23">
        <v>9636.938492</v>
      </c>
      <c r="O16" s="23">
        <v>17206</v>
      </c>
      <c r="P16" s="23">
        <v>140062.044065</v>
      </c>
      <c r="Q16" s="23">
        <v>11375</v>
      </c>
      <c r="R16" s="23">
        <v>114086.718951</v>
      </c>
      <c r="S16" s="23">
        <v>2645</v>
      </c>
      <c r="T16" s="23">
        <v>96318.148359</v>
      </c>
      <c r="U16" s="23">
        <v>1468</v>
      </c>
      <c r="V16" s="23">
        <v>10956.998181</v>
      </c>
      <c r="W16" s="231" t="s">
        <v>218</v>
      </c>
      <c r="X16" s="228"/>
      <c r="Y16" s="23">
        <v>2070</v>
      </c>
      <c r="Z16" s="23">
        <v>13973.611528</v>
      </c>
      <c r="AA16" s="23">
        <v>5532</v>
      </c>
      <c r="AB16" s="23">
        <v>263542.329826</v>
      </c>
      <c r="AC16" s="23">
        <v>3817</v>
      </c>
      <c r="AD16" s="23">
        <v>115601.516096</v>
      </c>
      <c r="AE16" s="23">
        <v>9769</v>
      </c>
      <c r="AF16" s="23">
        <v>76126.840757</v>
      </c>
      <c r="AG16" s="23">
        <v>3035</v>
      </c>
      <c r="AH16" s="23">
        <v>118205.822109</v>
      </c>
      <c r="AI16" s="23">
        <v>0</v>
      </c>
      <c r="AJ16" s="23">
        <v>0</v>
      </c>
      <c r="AK16" s="23">
        <v>48</v>
      </c>
      <c r="AL16" s="23">
        <v>463.395</v>
      </c>
      <c r="AM16" s="23">
        <v>7</v>
      </c>
      <c r="AN16" s="23">
        <v>23.55</v>
      </c>
      <c r="AO16" s="23">
        <v>369</v>
      </c>
      <c r="AP16" s="23">
        <v>25700.967371</v>
      </c>
      <c r="AQ16" s="23">
        <v>1448</v>
      </c>
      <c r="AR16" s="23">
        <v>10740.6795</v>
      </c>
      <c r="AS16" s="23">
        <v>2792</v>
      </c>
      <c r="AT16" s="23">
        <v>20217.304904</v>
      </c>
    </row>
    <row r="17" spans="1:46" s="22" customFormat="1" ht="16.5" customHeight="1">
      <c r="A17" s="229" t="s">
        <v>219</v>
      </c>
      <c r="B17" s="230"/>
      <c r="C17" s="23">
        <v>7466</v>
      </c>
      <c r="D17" s="23">
        <v>108865.240391</v>
      </c>
      <c r="E17" s="23">
        <v>375</v>
      </c>
      <c r="F17" s="23">
        <v>8953.013119</v>
      </c>
      <c r="G17" s="23">
        <v>158</v>
      </c>
      <c r="H17" s="23">
        <v>6782.302891</v>
      </c>
      <c r="I17" s="23">
        <v>1620</v>
      </c>
      <c r="J17" s="23">
        <v>32331.875917</v>
      </c>
      <c r="K17" s="23">
        <v>80</v>
      </c>
      <c r="L17" s="23">
        <v>2567.64898</v>
      </c>
      <c r="M17" s="23">
        <v>30</v>
      </c>
      <c r="N17" s="23">
        <v>473.4</v>
      </c>
      <c r="O17" s="23">
        <v>1364</v>
      </c>
      <c r="P17" s="23">
        <v>16463.937693</v>
      </c>
      <c r="Q17" s="23">
        <v>659</v>
      </c>
      <c r="R17" s="23">
        <v>3655.98701</v>
      </c>
      <c r="S17" s="23">
        <v>185</v>
      </c>
      <c r="T17" s="23">
        <v>7363.786</v>
      </c>
      <c r="U17" s="23">
        <v>134</v>
      </c>
      <c r="V17" s="23">
        <v>1304.965168</v>
      </c>
      <c r="W17" s="229" t="s">
        <v>219</v>
      </c>
      <c r="X17" s="230"/>
      <c r="Y17" s="23">
        <v>177</v>
      </c>
      <c r="Z17" s="23">
        <v>2208.040612</v>
      </c>
      <c r="AA17" s="23">
        <v>376</v>
      </c>
      <c r="AB17" s="23">
        <v>5824.542899</v>
      </c>
      <c r="AC17" s="23">
        <v>862</v>
      </c>
      <c r="AD17" s="23">
        <v>10429.478044</v>
      </c>
      <c r="AE17" s="23">
        <v>758</v>
      </c>
      <c r="AF17" s="23">
        <v>3530.041338</v>
      </c>
      <c r="AG17" s="23">
        <v>335</v>
      </c>
      <c r="AH17" s="23">
        <v>2702.71953</v>
      </c>
      <c r="AI17" s="23">
        <v>0</v>
      </c>
      <c r="AJ17" s="23">
        <v>0</v>
      </c>
      <c r="AK17" s="23">
        <v>2</v>
      </c>
      <c r="AL17" s="23">
        <v>8.6</v>
      </c>
      <c r="AM17" s="23">
        <v>2</v>
      </c>
      <c r="AN17" s="23">
        <v>6.5</v>
      </c>
      <c r="AO17" s="23">
        <v>66</v>
      </c>
      <c r="AP17" s="23">
        <v>2052.5732</v>
      </c>
      <c r="AQ17" s="23">
        <v>99</v>
      </c>
      <c r="AR17" s="23">
        <v>459.16112</v>
      </c>
      <c r="AS17" s="23">
        <v>184</v>
      </c>
      <c r="AT17" s="23">
        <v>1746.66687</v>
      </c>
    </row>
    <row r="18" spans="1:46" s="22" customFormat="1" ht="16.5" customHeight="1">
      <c r="A18" s="229" t="s">
        <v>220</v>
      </c>
      <c r="B18" s="230"/>
      <c r="C18" s="23">
        <v>16100</v>
      </c>
      <c r="D18" s="23">
        <v>646759.974071</v>
      </c>
      <c r="E18" s="23">
        <v>356</v>
      </c>
      <c r="F18" s="23">
        <v>17724.602284</v>
      </c>
      <c r="G18" s="23">
        <v>97</v>
      </c>
      <c r="H18" s="23">
        <v>1242.22</v>
      </c>
      <c r="I18" s="23">
        <v>4200</v>
      </c>
      <c r="J18" s="23">
        <v>347872.561693</v>
      </c>
      <c r="K18" s="23">
        <v>243</v>
      </c>
      <c r="L18" s="23">
        <v>26521.416811</v>
      </c>
      <c r="M18" s="23">
        <v>65</v>
      </c>
      <c r="N18" s="23">
        <v>578.261888</v>
      </c>
      <c r="O18" s="23">
        <v>2860</v>
      </c>
      <c r="P18" s="23">
        <v>27629.629099</v>
      </c>
      <c r="Q18" s="23">
        <v>1133</v>
      </c>
      <c r="R18" s="23">
        <v>13185.012163</v>
      </c>
      <c r="S18" s="23">
        <v>175</v>
      </c>
      <c r="T18" s="23">
        <v>14944.495693</v>
      </c>
      <c r="U18" s="23">
        <v>169</v>
      </c>
      <c r="V18" s="23">
        <v>712.104</v>
      </c>
      <c r="W18" s="229" t="s">
        <v>220</v>
      </c>
      <c r="X18" s="230"/>
      <c r="Y18" s="23">
        <v>459</v>
      </c>
      <c r="Z18" s="23">
        <v>6834.351021</v>
      </c>
      <c r="AA18" s="23">
        <v>1534</v>
      </c>
      <c r="AB18" s="23">
        <v>47369.276381</v>
      </c>
      <c r="AC18" s="23">
        <v>1039</v>
      </c>
      <c r="AD18" s="23">
        <v>19348.220834</v>
      </c>
      <c r="AE18" s="23">
        <v>2667</v>
      </c>
      <c r="AF18" s="23">
        <v>112974.077419</v>
      </c>
      <c r="AG18" s="23">
        <v>457</v>
      </c>
      <c r="AH18" s="23">
        <v>4113.380514</v>
      </c>
      <c r="AI18" s="23">
        <v>0</v>
      </c>
      <c r="AJ18" s="23">
        <v>0</v>
      </c>
      <c r="AK18" s="23">
        <v>9</v>
      </c>
      <c r="AL18" s="23">
        <v>19.35</v>
      </c>
      <c r="AM18" s="23">
        <v>2</v>
      </c>
      <c r="AN18" s="23">
        <v>8</v>
      </c>
      <c r="AO18" s="23">
        <v>89</v>
      </c>
      <c r="AP18" s="23">
        <v>729.5</v>
      </c>
      <c r="AQ18" s="23">
        <v>292</v>
      </c>
      <c r="AR18" s="23">
        <v>1723.83994</v>
      </c>
      <c r="AS18" s="23">
        <v>254</v>
      </c>
      <c r="AT18" s="23">
        <v>3229.674331</v>
      </c>
    </row>
    <row r="19" spans="1:46" s="22" customFormat="1" ht="16.5" customHeight="1">
      <c r="A19" s="229" t="s">
        <v>221</v>
      </c>
      <c r="B19" s="230"/>
      <c r="C19" s="23">
        <v>8737</v>
      </c>
      <c r="D19" s="23">
        <v>296441.036689</v>
      </c>
      <c r="E19" s="23">
        <v>352</v>
      </c>
      <c r="F19" s="23">
        <v>5165.291556</v>
      </c>
      <c r="G19" s="23">
        <v>120</v>
      </c>
      <c r="H19" s="23">
        <v>1435.2</v>
      </c>
      <c r="I19" s="23">
        <v>2418</v>
      </c>
      <c r="J19" s="23">
        <v>193718.410538</v>
      </c>
      <c r="K19" s="23">
        <v>153</v>
      </c>
      <c r="L19" s="23">
        <v>2664.30403</v>
      </c>
      <c r="M19" s="23">
        <v>50</v>
      </c>
      <c r="N19" s="23">
        <v>190.019</v>
      </c>
      <c r="O19" s="23">
        <v>1719</v>
      </c>
      <c r="P19" s="23">
        <v>11579.356333</v>
      </c>
      <c r="Q19" s="23">
        <v>764</v>
      </c>
      <c r="R19" s="23">
        <v>12904.751929</v>
      </c>
      <c r="S19" s="23">
        <v>128</v>
      </c>
      <c r="T19" s="23">
        <v>2519.29</v>
      </c>
      <c r="U19" s="23">
        <v>84</v>
      </c>
      <c r="V19" s="23">
        <v>674.716</v>
      </c>
      <c r="W19" s="229" t="s">
        <v>221</v>
      </c>
      <c r="X19" s="230"/>
      <c r="Y19" s="23">
        <v>166</v>
      </c>
      <c r="Z19" s="23">
        <v>1913.12263</v>
      </c>
      <c r="AA19" s="23">
        <v>376</v>
      </c>
      <c r="AB19" s="23">
        <v>11625.972131</v>
      </c>
      <c r="AC19" s="23">
        <v>673</v>
      </c>
      <c r="AD19" s="23">
        <v>21069.43585</v>
      </c>
      <c r="AE19" s="23">
        <v>1012</v>
      </c>
      <c r="AF19" s="23">
        <v>22447.695435</v>
      </c>
      <c r="AG19" s="23">
        <v>360</v>
      </c>
      <c r="AH19" s="23">
        <v>3297.814</v>
      </c>
      <c r="AI19" s="23">
        <v>0</v>
      </c>
      <c r="AJ19" s="23">
        <v>0</v>
      </c>
      <c r="AK19" s="23">
        <v>5</v>
      </c>
      <c r="AL19" s="23">
        <v>2.7</v>
      </c>
      <c r="AM19" s="23">
        <v>2</v>
      </c>
      <c r="AN19" s="23">
        <v>13</v>
      </c>
      <c r="AO19" s="23">
        <v>44</v>
      </c>
      <c r="AP19" s="23">
        <v>3330.41229</v>
      </c>
      <c r="AQ19" s="23">
        <v>104</v>
      </c>
      <c r="AR19" s="23">
        <v>423.714967</v>
      </c>
      <c r="AS19" s="23">
        <v>207</v>
      </c>
      <c r="AT19" s="23">
        <v>1465.83</v>
      </c>
    </row>
    <row r="20" spans="1:46" s="22" customFormat="1" ht="16.5" customHeight="1">
      <c r="A20" s="229" t="s">
        <v>222</v>
      </c>
      <c r="B20" s="230"/>
      <c r="C20" s="23">
        <v>30381</v>
      </c>
      <c r="D20" s="23">
        <v>668134.490919</v>
      </c>
      <c r="E20" s="23">
        <v>853</v>
      </c>
      <c r="F20" s="23">
        <v>80642.444232</v>
      </c>
      <c r="G20" s="23">
        <v>146</v>
      </c>
      <c r="H20" s="23">
        <v>4964.80787</v>
      </c>
      <c r="I20" s="23">
        <v>14320</v>
      </c>
      <c r="J20" s="23">
        <v>283112.428632</v>
      </c>
      <c r="K20" s="23">
        <v>438</v>
      </c>
      <c r="L20" s="23">
        <v>128495.40435</v>
      </c>
      <c r="M20" s="23">
        <v>170</v>
      </c>
      <c r="N20" s="23">
        <v>905.2345</v>
      </c>
      <c r="O20" s="23">
        <v>3224</v>
      </c>
      <c r="P20" s="23">
        <v>19307.769153</v>
      </c>
      <c r="Q20" s="23">
        <v>3350</v>
      </c>
      <c r="R20" s="23">
        <v>18007.322124</v>
      </c>
      <c r="S20" s="23">
        <v>371</v>
      </c>
      <c r="T20" s="23">
        <v>6807.37209</v>
      </c>
      <c r="U20" s="23">
        <v>163</v>
      </c>
      <c r="V20" s="23">
        <v>829.904</v>
      </c>
      <c r="W20" s="229" t="s">
        <v>222</v>
      </c>
      <c r="X20" s="230"/>
      <c r="Y20" s="23">
        <v>409</v>
      </c>
      <c r="Z20" s="23">
        <v>3765.904976</v>
      </c>
      <c r="AA20" s="23">
        <v>1467</v>
      </c>
      <c r="AB20" s="23">
        <v>74667.274276</v>
      </c>
      <c r="AC20" s="23">
        <v>1523</v>
      </c>
      <c r="AD20" s="23">
        <v>20431.960078</v>
      </c>
      <c r="AE20" s="23">
        <v>1964</v>
      </c>
      <c r="AF20" s="23">
        <v>14580.467069</v>
      </c>
      <c r="AG20" s="23">
        <v>779</v>
      </c>
      <c r="AH20" s="23">
        <v>4615.487054</v>
      </c>
      <c r="AI20" s="23">
        <v>0</v>
      </c>
      <c r="AJ20" s="23">
        <v>0</v>
      </c>
      <c r="AK20" s="23">
        <v>3</v>
      </c>
      <c r="AL20" s="23">
        <v>1.7</v>
      </c>
      <c r="AM20" s="23">
        <v>6</v>
      </c>
      <c r="AN20" s="23">
        <v>28</v>
      </c>
      <c r="AO20" s="23">
        <v>57</v>
      </c>
      <c r="AP20" s="23">
        <v>780.75</v>
      </c>
      <c r="AQ20" s="23">
        <v>329</v>
      </c>
      <c r="AR20" s="23">
        <v>1196.32255</v>
      </c>
      <c r="AS20" s="23">
        <v>809</v>
      </c>
      <c r="AT20" s="23">
        <v>4993.937965</v>
      </c>
    </row>
    <row r="21" spans="1:46" s="22" customFormat="1" ht="16.5" customHeight="1">
      <c r="A21" s="229" t="s">
        <v>223</v>
      </c>
      <c r="B21" s="230"/>
      <c r="C21" s="23">
        <v>6348</v>
      </c>
      <c r="D21" s="23">
        <v>126619.943081</v>
      </c>
      <c r="E21" s="23">
        <v>419</v>
      </c>
      <c r="F21" s="23">
        <v>6631.38508</v>
      </c>
      <c r="G21" s="23">
        <v>125</v>
      </c>
      <c r="H21" s="23">
        <v>1786.62</v>
      </c>
      <c r="I21" s="23">
        <v>1758</v>
      </c>
      <c r="J21" s="23">
        <v>73418.492919</v>
      </c>
      <c r="K21" s="23">
        <v>122</v>
      </c>
      <c r="L21" s="23">
        <v>5648.15406</v>
      </c>
      <c r="M21" s="23">
        <v>36</v>
      </c>
      <c r="N21" s="23">
        <v>227.905</v>
      </c>
      <c r="O21" s="23">
        <v>998</v>
      </c>
      <c r="P21" s="23">
        <v>6562.7768</v>
      </c>
      <c r="Q21" s="23">
        <v>642</v>
      </c>
      <c r="R21" s="23">
        <v>2573.252185</v>
      </c>
      <c r="S21" s="23">
        <v>134</v>
      </c>
      <c r="T21" s="23">
        <v>4433.476</v>
      </c>
      <c r="U21" s="23">
        <v>71</v>
      </c>
      <c r="V21" s="23">
        <v>821.077</v>
      </c>
      <c r="W21" s="229" t="s">
        <v>223</v>
      </c>
      <c r="X21" s="230"/>
      <c r="Y21" s="23">
        <v>139</v>
      </c>
      <c r="Z21" s="23">
        <v>958.198888</v>
      </c>
      <c r="AA21" s="23">
        <v>302</v>
      </c>
      <c r="AB21" s="23">
        <v>6941.009983</v>
      </c>
      <c r="AC21" s="23">
        <v>360</v>
      </c>
      <c r="AD21" s="23">
        <v>5173.8498</v>
      </c>
      <c r="AE21" s="23">
        <v>633</v>
      </c>
      <c r="AF21" s="23">
        <v>6487.83236</v>
      </c>
      <c r="AG21" s="23">
        <v>301</v>
      </c>
      <c r="AH21" s="23">
        <v>2400.228</v>
      </c>
      <c r="AI21" s="23">
        <v>0</v>
      </c>
      <c r="AJ21" s="23">
        <v>0</v>
      </c>
      <c r="AK21" s="23">
        <v>6</v>
      </c>
      <c r="AL21" s="23">
        <v>4.96</v>
      </c>
      <c r="AM21" s="23">
        <v>2</v>
      </c>
      <c r="AN21" s="23">
        <v>11</v>
      </c>
      <c r="AO21" s="23">
        <v>39</v>
      </c>
      <c r="AP21" s="23">
        <v>820.413006</v>
      </c>
      <c r="AQ21" s="23">
        <v>121</v>
      </c>
      <c r="AR21" s="23">
        <v>393.62</v>
      </c>
      <c r="AS21" s="23">
        <v>140</v>
      </c>
      <c r="AT21" s="23">
        <v>1325.692</v>
      </c>
    </row>
    <row r="22" spans="1:46" s="22" customFormat="1" ht="16.5" customHeight="1">
      <c r="A22" s="229" t="s">
        <v>224</v>
      </c>
      <c r="B22" s="230"/>
      <c r="C22" s="23">
        <v>8674</v>
      </c>
      <c r="D22" s="23">
        <v>300610.560443</v>
      </c>
      <c r="E22" s="23">
        <v>649</v>
      </c>
      <c r="F22" s="23">
        <v>8128.826307</v>
      </c>
      <c r="G22" s="23">
        <v>171</v>
      </c>
      <c r="H22" s="23">
        <v>98413.251208</v>
      </c>
      <c r="I22" s="23">
        <v>2170</v>
      </c>
      <c r="J22" s="23">
        <v>84804.475236</v>
      </c>
      <c r="K22" s="23">
        <v>299</v>
      </c>
      <c r="L22" s="23">
        <v>41506.264306</v>
      </c>
      <c r="M22" s="23">
        <v>47</v>
      </c>
      <c r="N22" s="23">
        <v>285.5</v>
      </c>
      <c r="O22" s="23">
        <v>1752</v>
      </c>
      <c r="P22" s="23">
        <v>10809.773643</v>
      </c>
      <c r="Q22" s="23">
        <v>869</v>
      </c>
      <c r="R22" s="23">
        <v>3827.467726</v>
      </c>
      <c r="S22" s="23">
        <v>141</v>
      </c>
      <c r="T22" s="23">
        <v>5561.05</v>
      </c>
      <c r="U22" s="23">
        <v>67</v>
      </c>
      <c r="V22" s="23">
        <v>304.224889</v>
      </c>
      <c r="W22" s="229" t="s">
        <v>224</v>
      </c>
      <c r="X22" s="230"/>
      <c r="Y22" s="23">
        <v>131</v>
      </c>
      <c r="Z22" s="23">
        <v>1338.094888</v>
      </c>
      <c r="AA22" s="23">
        <v>342</v>
      </c>
      <c r="AB22" s="23">
        <v>7766.018162</v>
      </c>
      <c r="AC22" s="23">
        <v>633</v>
      </c>
      <c r="AD22" s="23">
        <v>11508.247652</v>
      </c>
      <c r="AE22" s="23">
        <v>762</v>
      </c>
      <c r="AF22" s="23">
        <v>4782.01984</v>
      </c>
      <c r="AG22" s="23">
        <v>325</v>
      </c>
      <c r="AH22" s="23">
        <v>19457.921698</v>
      </c>
      <c r="AI22" s="23">
        <v>0</v>
      </c>
      <c r="AJ22" s="23">
        <v>0</v>
      </c>
      <c r="AK22" s="23">
        <v>3</v>
      </c>
      <c r="AL22" s="23">
        <v>14.3</v>
      </c>
      <c r="AM22" s="23">
        <v>2</v>
      </c>
      <c r="AN22" s="23">
        <v>6</v>
      </c>
      <c r="AO22" s="23">
        <v>29</v>
      </c>
      <c r="AP22" s="23">
        <v>471.068888</v>
      </c>
      <c r="AQ22" s="23">
        <v>105</v>
      </c>
      <c r="AR22" s="23">
        <v>328.46</v>
      </c>
      <c r="AS22" s="23">
        <v>177</v>
      </c>
      <c r="AT22" s="23">
        <v>1297.596</v>
      </c>
    </row>
    <row r="23" spans="1:46" s="22" customFormat="1" ht="16.5" customHeight="1">
      <c r="A23" s="229" t="s">
        <v>225</v>
      </c>
      <c r="B23" s="230"/>
      <c r="C23" s="23">
        <v>5632</v>
      </c>
      <c r="D23" s="23">
        <v>86551.875421</v>
      </c>
      <c r="E23" s="23">
        <v>496</v>
      </c>
      <c r="F23" s="23">
        <v>13179.1179</v>
      </c>
      <c r="G23" s="23">
        <v>64</v>
      </c>
      <c r="H23" s="23">
        <v>979.756506</v>
      </c>
      <c r="I23" s="23">
        <v>1762</v>
      </c>
      <c r="J23" s="23">
        <v>34380.301769</v>
      </c>
      <c r="K23" s="23">
        <v>146</v>
      </c>
      <c r="L23" s="23">
        <v>7984.55779</v>
      </c>
      <c r="M23" s="23">
        <v>29</v>
      </c>
      <c r="N23" s="23">
        <v>161.4</v>
      </c>
      <c r="O23" s="23">
        <v>926</v>
      </c>
      <c r="P23" s="23">
        <v>7833.006301</v>
      </c>
      <c r="Q23" s="23">
        <v>641</v>
      </c>
      <c r="R23" s="23">
        <v>2960.13169</v>
      </c>
      <c r="S23" s="23">
        <v>94</v>
      </c>
      <c r="T23" s="23">
        <v>1711.1851</v>
      </c>
      <c r="U23" s="23">
        <v>22</v>
      </c>
      <c r="V23" s="23">
        <v>193.06</v>
      </c>
      <c r="W23" s="229" t="s">
        <v>225</v>
      </c>
      <c r="X23" s="230"/>
      <c r="Y23" s="23">
        <v>89</v>
      </c>
      <c r="Z23" s="23">
        <v>1328.340022</v>
      </c>
      <c r="AA23" s="23">
        <v>175</v>
      </c>
      <c r="AB23" s="23">
        <v>3252.884051</v>
      </c>
      <c r="AC23" s="23">
        <v>268</v>
      </c>
      <c r="AD23" s="23">
        <v>4402.95681</v>
      </c>
      <c r="AE23" s="23">
        <v>470</v>
      </c>
      <c r="AF23" s="23">
        <v>3907.744297</v>
      </c>
      <c r="AG23" s="23">
        <v>235</v>
      </c>
      <c r="AH23" s="23">
        <v>1626.012185</v>
      </c>
      <c r="AI23" s="23">
        <v>0</v>
      </c>
      <c r="AJ23" s="23">
        <v>0</v>
      </c>
      <c r="AK23" s="23">
        <v>2</v>
      </c>
      <c r="AL23" s="23">
        <v>1.008</v>
      </c>
      <c r="AM23" s="23">
        <v>1</v>
      </c>
      <c r="AN23" s="23">
        <v>1</v>
      </c>
      <c r="AO23" s="23">
        <v>23</v>
      </c>
      <c r="AP23" s="23">
        <v>1227.475</v>
      </c>
      <c r="AQ23" s="23">
        <v>71</v>
      </c>
      <c r="AR23" s="23">
        <v>216.772</v>
      </c>
      <c r="AS23" s="23">
        <v>118</v>
      </c>
      <c r="AT23" s="23">
        <v>1205.166</v>
      </c>
    </row>
    <row r="24" spans="1:46" s="22" customFormat="1" ht="16.5" customHeight="1">
      <c r="A24" s="229" t="s">
        <v>226</v>
      </c>
      <c r="B24" s="230"/>
      <c r="C24" s="23">
        <v>8982</v>
      </c>
      <c r="D24" s="23">
        <v>125970.175793</v>
      </c>
      <c r="E24" s="23">
        <v>943</v>
      </c>
      <c r="F24" s="23">
        <v>18164.995674</v>
      </c>
      <c r="G24" s="23">
        <v>202</v>
      </c>
      <c r="H24" s="23">
        <v>4480.84</v>
      </c>
      <c r="I24" s="23">
        <v>1913</v>
      </c>
      <c r="J24" s="23">
        <v>39535.446375</v>
      </c>
      <c r="K24" s="23">
        <v>242</v>
      </c>
      <c r="L24" s="23">
        <v>7136.965316</v>
      </c>
      <c r="M24" s="23">
        <v>74</v>
      </c>
      <c r="N24" s="23">
        <v>3064.59157</v>
      </c>
      <c r="O24" s="23">
        <v>1676</v>
      </c>
      <c r="P24" s="23">
        <v>11383.134955</v>
      </c>
      <c r="Q24" s="23">
        <v>925</v>
      </c>
      <c r="R24" s="23">
        <v>5439.10382</v>
      </c>
      <c r="S24" s="23">
        <v>167</v>
      </c>
      <c r="T24" s="23">
        <v>2005.701</v>
      </c>
      <c r="U24" s="23">
        <v>114</v>
      </c>
      <c r="V24" s="23">
        <v>977.998</v>
      </c>
      <c r="W24" s="229" t="s">
        <v>226</v>
      </c>
      <c r="X24" s="230"/>
      <c r="Y24" s="23">
        <v>180</v>
      </c>
      <c r="Z24" s="23">
        <v>3236.40358</v>
      </c>
      <c r="AA24" s="23">
        <v>351</v>
      </c>
      <c r="AB24" s="23">
        <v>9983.94593</v>
      </c>
      <c r="AC24" s="23">
        <v>554</v>
      </c>
      <c r="AD24" s="23">
        <v>7135.922476</v>
      </c>
      <c r="AE24" s="23">
        <v>816</v>
      </c>
      <c r="AF24" s="23">
        <v>8473.836697</v>
      </c>
      <c r="AG24" s="23">
        <v>421</v>
      </c>
      <c r="AH24" s="23">
        <v>2512.1418</v>
      </c>
      <c r="AI24" s="23">
        <v>0</v>
      </c>
      <c r="AJ24" s="23">
        <v>0</v>
      </c>
      <c r="AK24" s="23">
        <v>2</v>
      </c>
      <c r="AL24" s="23">
        <v>1.5</v>
      </c>
      <c r="AM24" s="23">
        <v>3</v>
      </c>
      <c r="AN24" s="23">
        <v>7.82</v>
      </c>
      <c r="AO24" s="23">
        <v>83</v>
      </c>
      <c r="AP24" s="23">
        <v>740.4066</v>
      </c>
      <c r="AQ24" s="23">
        <v>143</v>
      </c>
      <c r="AR24" s="23">
        <v>672.331</v>
      </c>
      <c r="AS24" s="23">
        <v>173</v>
      </c>
      <c r="AT24" s="23">
        <v>1017.091</v>
      </c>
    </row>
    <row r="25" spans="1:46" s="22" customFormat="1" ht="16.5" customHeight="1">
      <c r="A25" s="229" t="s">
        <v>211</v>
      </c>
      <c r="B25" s="230"/>
      <c r="C25" s="23">
        <v>1832</v>
      </c>
      <c r="D25" s="23">
        <v>19665.72259</v>
      </c>
      <c r="E25" s="23">
        <v>213</v>
      </c>
      <c r="F25" s="23">
        <v>2128.8495</v>
      </c>
      <c r="G25" s="23">
        <v>53</v>
      </c>
      <c r="H25" s="23">
        <v>635.61</v>
      </c>
      <c r="I25" s="23">
        <v>232</v>
      </c>
      <c r="J25" s="23">
        <v>1644.74256</v>
      </c>
      <c r="K25" s="23">
        <v>32</v>
      </c>
      <c r="L25" s="23">
        <v>234.09</v>
      </c>
      <c r="M25" s="23">
        <v>5</v>
      </c>
      <c r="N25" s="23">
        <v>13</v>
      </c>
      <c r="O25" s="23">
        <v>272</v>
      </c>
      <c r="P25" s="23">
        <v>2545.8</v>
      </c>
      <c r="Q25" s="23">
        <v>127</v>
      </c>
      <c r="R25" s="23">
        <v>833.548</v>
      </c>
      <c r="S25" s="23">
        <v>53</v>
      </c>
      <c r="T25" s="23">
        <v>1463.889279</v>
      </c>
      <c r="U25" s="23">
        <v>43</v>
      </c>
      <c r="V25" s="23">
        <v>595.91</v>
      </c>
      <c r="W25" s="229" t="s">
        <v>211</v>
      </c>
      <c r="X25" s="230"/>
      <c r="Y25" s="23">
        <v>47</v>
      </c>
      <c r="Z25" s="23">
        <v>362.97</v>
      </c>
      <c r="AA25" s="23">
        <v>57</v>
      </c>
      <c r="AB25" s="23">
        <v>517.73342</v>
      </c>
      <c r="AC25" s="23">
        <v>225</v>
      </c>
      <c r="AD25" s="23">
        <v>3702.517881</v>
      </c>
      <c r="AE25" s="23">
        <v>203</v>
      </c>
      <c r="AF25" s="23">
        <v>1521.76803</v>
      </c>
      <c r="AG25" s="23">
        <v>169</v>
      </c>
      <c r="AH25" s="23">
        <v>3018.570032</v>
      </c>
      <c r="AI25" s="23">
        <v>0</v>
      </c>
      <c r="AJ25" s="23">
        <v>0</v>
      </c>
      <c r="AK25" s="23">
        <v>4</v>
      </c>
      <c r="AL25" s="23">
        <v>17.25</v>
      </c>
      <c r="AM25" s="23">
        <v>1</v>
      </c>
      <c r="AN25" s="23">
        <v>6.5</v>
      </c>
      <c r="AO25" s="23">
        <v>37</v>
      </c>
      <c r="AP25" s="23">
        <v>141.455</v>
      </c>
      <c r="AQ25" s="23">
        <v>22</v>
      </c>
      <c r="AR25" s="23">
        <v>79.798888</v>
      </c>
      <c r="AS25" s="23">
        <v>37</v>
      </c>
      <c r="AT25" s="23">
        <v>201.72</v>
      </c>
    </row>
    <row r="26" spans="1:46" s="22" customFormat="1" ht="16.5" customHeight="1">
      <c r="A26" s="229" t="s">
        <v>227</v>
      </c>
      <c r="B26" s="230"/>
      <c r="C26" s="23">
        <v>4146</v>
      </c>
      <c r="D26" s="23">
        <v>83375.061301</v>
      </c>
      <c r="E26" s="23">
        <v>299</v>
      </c>
      <c r="F26" s="23">
        <v>24725.271218</v>
      </c>
      <c r="G26" s="23">
        <v>195</v>
      </c>
      <c r="H26" s="23">
        <v>3581.22584</v>
      </c>
      <c r="I26" s="23">
        <v>651</v>
      </c>
      <c r="J26" s="23">
        <v>6728.3701</v>
      </c>
      <c r="K26" s="23">
        <v>61</v>
      </c>
      <c r="L26" s="23">
        <v>14997.95821</v>
      </c>
      <c r="M26" s="23">
        <v>14</v>
      </c>
      <c r="N26" s="23">
        <v>190.88</v>
      </c>
      <c r="O26" s="23">
        <v>652</v>
      </c>
      <c r="P26" s="23">
        <v>4662.325636</v>
      </c>
      <c r="Q26" s="23">
        <v>344</v>
      </c>
      <c r="R26" s="23">
        <v>2488.756588</v>
      </c>
      <c r="S26" s="23">
        <v>122</v>
      </c>
      <c r="T26" s="23">
        <v>5425.3879</v>
      </c>
      <c r="U26" s="23">
        <v>79</v>
      </c>
      <c r="V26" s="23">
        <v>707.264843</v>
      </c>
      <c r="W26" s="229" t="s">
        <v>227</v>
      </c>
      <c r="X26" s="230"/>
      <c r="Y26" s="23">
        <v>91</v>
      </c>
      <c r="Z26" s="23">
        <v>969.032857</v>
      </c>
      <c r="AA26" s="23">
        <v>212</v>
      </c>
      <c r="AB26" s="23">
        <v>1363.48479</v>
      </c>
      <c r="AC26" s="23">
        <v>495</v>
      </c>
      <c r="AD26" s="23">
        <v>8215.520386</v>
      </c>
      <c r="AE26" s="23">
        <v>382</v>
      </c>
      <c r="AF26" s="23">
        <v>1757.750728</v>
      </c>
      <c r="AG26" s="23">
        <v>264</v>
      </c>
      <c r="AH26" s="23">
        <v>1473.12721</v>
      </c>
      <c r="AI26" s="23">
        <v>0</v>
      </c>
      <c r="AJ26" s="23">
        <v>0</v>
      </c>
      <c r="AK26" s="23">
        <v>1</v>
      </c>
      <c r="AL26" s="23">
        <v>0.5</v>
      </c>
      <c r="AM26" s="23">
        <v>3</v>
      </c>
      <c r="AN26" s="23">
        <v>10.1</v>
      </c>
      <c r="AO26" s="23">
        <v>61</v>
      </c>
      <c r="AP26" s="23">
        <v>4800.278316</v>
      </c>
      <c r="AQ26" s="23">
        <v>80</v>
      </c>
      <c r="AR26" s="23">
        <v>455.786679</v>
      </c>
      <c r="AS26" s="23">
        <v>140</v>
      </c>
      <c r="AT26" s="23">
        <v>822.04</v>
      </c>
    </row>
    <row r="27" spans="1:46" s="22" customFormat="1" ht="16.5" customHeight="1">
      <c r="A27" s="229" t="s">
        <v>228</v>
      </c>
      <c r="B27" s="230"/>
      <c r="C27" s="23">
        <v>1156</v>
      </c>
      <c r="D27" s="23">
        <v>15110.344333</v>
      </c>
      <c r="E27" s="23">
        <v>75</v>
      </c>
      <c r="F27" s="23">
        <v>697.93</v>
      </c>
      <c r="G27" s="23">
        <v>22</v>
      </c>
      <c r="H27" s="23">
        <v>218.95</v>
      </c>
      <c r="I27" s="23">
        <v>125</v>
      </c>
      <c r="J27" s="23">
        <v>2734.7279</v>
      </c>
      <c r="K27" s="23">
        <v>41</v>
      </c>
      <c r="L27" s="23">
        <v>156.156</v>
      </c>
      <c r="M27" s="23">
        <v>1</v>
      </c>
      <c r="N27" s="23">
        <v>2</v>
      </c>
      <c r="O27" s="23">
        <v>189</v>
      </c>
      <c r="P27" s="23">
        <v>2071.7</v>
      </c>
      <c r="Q27" s="23">
        <v>31</v>
      </c>
      <c r="R27" s="23">
        <v>152.6</v>
      </c>
      <c r="S27" s="23">
        <v>67</v>
      </c>
      <c r="T27" s="23">
        <v>2122.85525</v>
      </c>
      <c r="U27" s="23">
        <v>14</v>
      </c>
      <c r="V27" s="23">
        <v>112.5</v>
      </c>
      <c r="W27" s="229" t="s">
        <v>228</v>
      </c>
      <c r="X27" s="230"/>
      <c r="Y27" s="23">
        <v>47</v>
      </c>
      <c r="Z27" s="23">
        <v>340.5825</v>
      </c>
      <c r="AA27" s="23">
        <v>25</v>
      </c>
      <c r="AB27" s="23">
        <v>1326.116158</v>
      </c>
      <c r="AC27" s="23">
        <v>157</v>
      </c>
      <c r="AD27" s="23">
        <v>2692.116</v>
      </c>
      <c r="AE27" s="23">
        <v>66</v>
      </c>
      <c r="AF27" s="23">
        <v>820.166525</v>
      </c>
      <c r="AG27" s="23">
        <v>228</v>
      </c>
      <c r="AH27" s="23">
        <v>1243.28</v>
      </c>
      <c r="AI27" s="23">
        <v>0</v>
      </c>
      <c r="AJ27" s="23">
        <v>0</v>
      </c>
      <c r="AK27" s="23">
        <v>2</v>
      </c>
      <c r="AL27" s="23">
        <v>7</v>
      </c>
      <c r="AM27" s="23">
        <v>0</v>
      </c>
      <c r="AN27" s="23">
        <v>0</v>
      </c>
      <c r="AO27" s="23">
        <v>39</v>
      </c>
      <c r="AP27" s="23">
        <v>286.411</v>
      </c>
      <c r="AQ27" s="23">
        <v>7</v>
      </c>
      <c r="AR27" s="23">
        <v>35.9</v>
      </c>
      <c r="AS27" s="23">
        <v>20</v>
      </c>
      <c r="AT27" s="23">
        <v>89.353</v>
      </c>
    </row>
    <row r="28" spans="1:46" s="22" customFormat="1" ht="16.5" customHeight="1">
      <c r="A28" s="229" t="s">
        <v>229</v>
      </c>
      <c r="B28" s="230"/>
      <c r="C28" s="23">
        <v>6541</v>
      </c>
      <c r="D28" s="23">
        <v>86153.769854</v>
      </c>
      <c r="E28" s="23">
        <v>143</v>
      </c>
      <c r="F28" s="23">
        <v>1276.389068</v>
      </c>
      <c r="G28" s="23">
        <v>30</v>
      </c>
      <c r="H28" s="23">
        <v>333.4</v>
      </c>
      <c r="I28" s="23">
        <v>1105</v>
      </c>
      <c r="J28" s="23">
        <v>12308.747284</v>
      </c>
      <c r="K28" s="23">
        <v>40</v>
      </c>
      <c r="L28" s="23">
        <v>969.53</v>
      </c>
      <c r="M28" s="23">
        <v>40</v>
      </c>
      <c r="N28" s="23">
        <v>167.471</v>
      </c>
      <c r="O28" s="23">
        <v>1546</v>
      </c>
      <c r="P28" s="23">
        <v>7139.007536</v>
      </c>
      <c r="Q28" s="23">
        <v>728</v>
      </c>
      <c r="R28" s="23">
        <v>2972.453664</v>
      </c>
      <c r="S28" s="23">
        <v>679</v>
      </c>
      <c r="T28" s="23">
        <v>44072.42239</v>
      </c>
      <c r="U28" s="23">
        <v>37</v>
      </c>
      <c r="V28" s="23">
        <v>137.253</v>
      </c>
      <c r="W28" s="229" t="s">
        <v>229</v>
      </c>
      <c r="X28" s="230"/>
      <c r="Y28" s="23">
        <v>231</v>
      </c>
      <c r="Z28" s="23">
        <v>1591.659342</v>
      </c>
      <c r="AA28" s="23">
        <v>276</v>
      </c>
      <c r="AB28" s="23">
        <v>4351.733928</v>
      </c>
      <c r="AC28" s="23">
        <v>281</v>
      </c>
      <c r="AD28" s="23">
        <v>4648.01117</v>
      </c>
      <c r="AE28" s="23">
        <v>803</v>
      </c>
      <c r="AF28" s="23">
        <v>3377.851482</v>
      </c>
      <c r="AG28" s="23">
        <v>254</v>
      </c>
      <c r="AH28" s="23">
        <v>1794.92899</v>
      </c>
      <c r="AI28" s="23">
        <v>0</v>
      </c>
      <c r="AJ28" s="23">
        <v>0</v>
      </c>
      <c r="AK28" s="23">
        <v>1</v>
      </c>
      <c r="AL28" s="23">
        <v>6</v>
      </c>
      <c r="AM28" s="23">
        <v>1</v>
      </c>
      <c r="AN28" s="23">
        <v>8</v>
      </c>
      <c r="AO28" s="23">
        <v>43</v>
      </c>
      <c r="AP28" s="23">
        <v>145.19</v>
      </c>
      <c r="AQ28" s="23">
        <v>127</v>
      </c>
      <c r="AR28" s="23">
        <v>337</v>
      </c>
      <c r="AS28" s="23">
        <v>176</v>
      </c>
      <c r="AT28" s="23">
        <v>516.721</v>
      </c>
    </row>
    <row r="29" spans="1:46" s="22" customFormat="1" ht="16.5" customHeight="1">
      <c r="A29" s="229" t="s">
        <v>230</v>
      </c>
      <c r="B29" s="230"/>
      <c r="C29" s="23">
        <v>14039</v>
      </c>
      <c r="D29" s="23">
        <v>1052121.933981</v>
      </c>
      <c r="E29" s="23">
        <v>218</v>
      </c>
      <c r="F29" s="23">
        <v>4295.0144</v>
      </c>
      <c r="G29" s="23">
        <v>71</v>
      </c>
      <c r="H29" s="23">
        <v>1044.358728</v>
      </c>
      <c r="I29" s="23">
        <v>3300</v>
      </c>
      <c r="J29" s="23">
        <v>781900.185553</v>
      </c>
      <c r="K29" s="23">
        <v>158</v>
      </c>
      <c r="L29" s="23">
        <v>21361.912834</v>
      </c>
      <c r="M29" s="23">
        <v>49</v>
      </c>
      <c r="N29" s="23">
        <v>276.4693</v>
      </c>
      <c r="O29" s="23">
        <v>2493</v>
      </c>
      <c r="P29" s="23">
        <v>28716.167363</v>
      </c>
      <c r="Q29" s="23">
        <v>1122</v>
      </c>
      <c r="R29" s="23">
        <v>26791.365095</v>
      </c>
      <c r="S29" s="23">
        <v>178</v>
      </c>
      <c r="T29" s="23">
        <v>4230.241499</v>
      </c>
      <c r="U29" s="23">
        <v>151</v>
      </c>
      <c r="V29" s="23">
        <v>902.143179</v>
      </c>
      <c r="W29" s="229" t="s">
        <v>230</v>
      </c>
      <c r="X29" s="230"/>
      <c r="Y29" s="23">
        <v>481</v>
      </c>
      <c r="Z29" s="23">
        <v>7973.926824</v>
      </c>
      <c r="AA29" s="23">
        <v>1434</v>
      </c>
      <c r="AB29" s="23">
        <v>53000.898137</v>
      </c>
      <c r="AC29" s="23">
        <v>977</v>
      </c>
      <c r="AD29" s="23">
        <v>19988.654756</v>
      </c>
      <c r="AE29" s="23">
        <v>2327</v>
      </c>
      <c r="AF29" s="23">
        <v>92051.889241</v>
      </c>
      <c r="AG29" s="23">
        <v>424</v>
      </c>
      <c r="AH29" s="23">
        <v>2842.883423</v>
      </c>
      <c r="AI29" s="23">
        <v>0</v>
      </c>
      <c r="AJ29" s="23">
        <v>0</v>
      </c>
      <c r="AK29" s="23">
        <v>3</v>
      </c>
      <c r="AL29" s="23">
        <v>1.005</v>
      </c>
      <c r="AM29" s="23">
        <v>0</v>
      </c>
      <c r="AN29" s="23">
        <v>0</v>
      </c>
      <c r="AO29" s="23">
        <v>60</v>
      </c>
      <c r="AP29" s="23">
        <v>263.99744</v>
      </c>
      <c r="AQ29" s="23">
        <v>269</v>
      </c>
      <c r="AR29" s="23">
        <v>3560.99024</v>
      </c>
      <c r="AS29" s="23">
        <v>324</v>
      </c>
      <c r="AT29" s="23">
        <v>2919.830969</v>
      </c>
    </row>
    <row r="30" spans="1:46" s="22" customFormat="1" ht="16.5" customHeight="1">
      <c r="A30" s="229" t="s">
        <v>231</v>
      </c>
      <c r="B30" s="230"/>
      <c r="C30" s="23">
        <v>5657</v>
      </c>
      <c r="D30" s="23">
        <v>82798.914065</v>
      </c>
      <c r="E30" s="23">
        <v>244</v>
      </c>
      <c r="F30" s="23">
        <v>6955.614098</v>
      </c>
      <c r="G30" s="23">
        <v>49</v>
      </c>
      <c r="H30" s="23">
        <v>786.35</v>
      </c>
      <c r="I30" s="23">
        <v>1087</v>
      </c>
      <c r="J30" s="23">
        <v>11613.554324</v>
      </c>
      <c r="K30" s="23">
        <v>106</v>
      </c>
      <c r="L30" s="23">
        <v>2554.89863</v>
      </c>
      <c r="M30" s="23">
        <v>19</v>
      </c>
      <c r="N30" s="23">
        <v>114.16</v>
      </c>
      <c r="O30" s="23">
        <v>880</v>
      </c>
      <c r="P30" s="23">
        <v>10343.445344</v>
      </c>
      <c r="Q30" s="23">
        <v>758</v>
      </c>
      <c r="R30" s="23">
        <v>2831.55345</v>
      </c>
      <c r="S30" s="23">
        <v>138</v>
      </c>
      <c r="T30" s="23">
        <v>4122.538</v>
      </c>
      <c r="U30" s="23">
        <v>83</v>
      </c>
      <c r="V30" s="23">
        <v>671.206664</v>
      </c>
      <c r="W30" s="229" t="s">
        <v>231</v>
      </c>
      <c r="X30" s="230"/>
      <c r="Y30" s="23">
        <v>134</v>
      </c>
      <c r="Z30" s="23">
        <v>1201.08965</v>
      </c>
      <c r="AA30" s="23">
        <v>402</v>
      </c>
      <c r="AB30" s="23">
        <v>13451.608474</v>
      </c>
      <c r="AC30" s="23">
        <v>575</v>
      </c>
      <c r="AD30" s="23">
        <v>17098.345398</v>
      </c>
      <c r="AE30" s="23">
        <v>614</v>
      </c>
      <c r="AF30" s="23">
        <v>4791.244948</v>
      </c>
      <c r="AG30" s="23">
        <v>270</v>
      </c>
      <c r="AH30" s="23">
        <v>2301.1</v>
      </c>
      <c r="AI30" s="23">
        <v>0</v>
      </c>
      <c r="AJ30" s="23">
        <v>0</v>
      </c>
      <c r="AK30" s="23">
        <v>3</v>
      </c>
      <c r="AL30" s="23">
        <v>15.666666</v>
      </c>
      <c r="AM30" s="23">
        <v>1</v>
      </c>
      <c r="AN30" s="23">
        <v>2</v>
      </c>
      <c r="AO30" s="23">
        <v>29</v>
      </c>
      <c r="AP30" s="23">
        <v>184.749903</v>
      </c>
      <c r="AQ30" s="23">
        <v>110</v>
      </c>
      <c r="AR30" s="23">
        <v>507.862516</v>
      </c>
      <c r="AS30" s="23">
        <v>155</v>
      </c>
      <c r="AT30" s="23">
        <v>3251.926</v>
      </c>
    </row>
    <row r="31" spans="1:46" s="22" customFormat="1" ht="16.5" customHeight="1">
      <c r="A31" s="227" t="s">
        <v>232</v>
      </c>
      <c r="B31" s="228"/>
      <c r="C31" s="23">
        <v>1794</v>
      </c>
      <c r="D31" s="23">
        <v>28235.085228</v>
      </c>
      <c r="E31" s="23">
        <v>191</v>
      </c>
      <c r="F31" s="23">
        <v>2042.2</v>
      </c>
      <c r="G31" s="23">
        <v>28</v>
      </c>
      <c r="H31" s="23">
        <v>497.583938</v>
      </c>
      <c r="I31" s="23">
        <v>197</v>
      </c>
      <c r="J31" s="23">
        <v>7913.015</v>
      </c>
      <c r="K31" s="23">
        <v>10</v>
      </c>
      <c r="L31" s="23">
        <v>113.6</v>
      </c>
      <c r="M31" s="23">
        <v>3</v>
      </c>
      <c r="N31" s="23">
        <v>6.85</v>
      </c>
      <c r="O31" s="23">
        <v>449</v>
      </c>
      <c r="P31" s="23">
        <v>3780.347</v>
      </c>
      <c r="Q31" s="23">
        <v>96</v>
      </c>
      <c r="R31" s="23">
        <v>1641.645</v>
      </c>
      <c r="S31" s="23">
        <v>117</v>
      </c>
      <c r="T31" s="23">
        <v>5678.72935</v>
      </c>
      <c r="U31" s="23">
        <v>16</v>
      </c>
      <c r="V31" s="23">
        <v>479.27594</v>
      </c>
      <c r="W31" s="227" t="s">
        <v>232</v>
      </c>
      <c r="X31" s="228"/>
      <c r="Y31" s="23">
        <v>38</v>
      </c>
      <c r="Z31" s="23">
        <v>106.92</v>
      </c>
      <c r="AA31" s="23">
        <v>78</v>
      </c>
      <c r="AB31" s="23">
        <v>1047.114</v>
      </c>
      <c r="AC31" s="23">
        <v>243</v>
      </c>
      <c r="AD31" s="23">
        <v>1837.13</v>
      </c>
      <c r="AE31" s="23">
        <v>129</v>
      </c>
      <c r="AF31" s="23">
        <v>1749.865</v>
      </c>
      <c r="AG31" s="23">
        <v>157</v>
      </c>
      <c r="AH31" s="23">
        <v>1118.85</v>
      </c>
      <c r="AI31" s="23">
        <v>0</v>
      </c>
      <c r="AJ31" s="23">
        <v>0</v>
      </c>
      <c r="AK31" s="23">
        <v>1</v>
      </c>
      <c r="AL31" s="23">
        <v>1</v>
      </c>
      <c r="AM31" s="23">
        <v>0</v>
      </c>
      <c r="AN31" s="23">
        <v>0</v>
      </c>
      <c r="AO31" s="23">
        <v>10</v>
      </c>
      <c r="AP31" s="23">
        <v>78.65</v>
      </c>
      <c r="AQ31" s="23">
        <v>18</v>
      </c>
      <c r="AR31" s="23">
        <v>104.56</v>
      </c>
      <c r="AS31" s="23">
        <v>13</v>
      </c>
      <c r="AT31" s="23">
        <v>37.75</v>
      </c>
    </row>
    <row r="32" spans="1:46" s="22" customFormat="1" ht="16.5" customHeight="1">
      <c r="A32" s="223" t="s">
        <v>33</v>
      </c>
      <c r="B32" s="224"/>
      <c r="C32" s="23">
        <v>1540</v>
      </c>
      <c r="D32" s="23">
        <v>25816.534228</v>
      </c>
      <c r="E32" s="23">
        <v>161</v>
      </c>
      <c r="F32" s="23">
        <v>1881.2</v>
      </c>
      <c r="G32" s="23">
        <v>26</v>
      </c>
      <c r="H32" s="23">
        <v>478.583938</v>
      </c>
      <c r="I32" s="23">
        <v>169</v>
      </c>
      <c r="J32" s="23">
        <v>7499.104</v>
      </c>
      <c r="K32" s="23">
        <v>10</v>
      </c>
      <c r="L32" s="23">
        <v>113.6</v>
      </c>
      <c r="M32" s="23">
        <v>3</v>
      </c>
      <c r="N32" s="23">
        <v>6.85</v>
      </c>
      <c r="O32" s="23">
        <v>376</v>
      </c>
      <c r="P32" s="23">
        <v>3159.857</v>
      </c>
      <c r="Q32" s="23">
        <v>87</v>
      </c>
      <c r="R32" s="23">
        <v>1552.645</v>
      </c>
      <c r="S32" s="23">
        <v>86</v>
      </c>
      <c r="T32" s="23">
        <v>5013.30935</v>
      </c>
      <c r="U32" s="23">
        <v>15</v>
      </c>
      <c r="V32" s="23">
        <v>478.27594</v>
      </c>
      <c r="W32" s="223" t="s">
        <v>33</v>
      </c>
      <c r="X32" s="224"/>
      <c r="Y32" s="23">
        <v>33</v>
      </c>
      <c r="Z32" s="23">
        <v>71.82</v>
      </c>
      <c r="AA32" s="23">
        <v>73</v>
      </c>
      <c r="AB32" s="23">
        <v>1006.914</v>
      </c>
      <c r="AC32" s="23">
        <v>237</v>
      </c>
      <c r="AD32" s="23">
        <v>1818.83</v>
      </c>
      <c r="AE32" s="23">
        <v>110</v>
      </c>
      <c r="AF32" s="23">
        <v>1661.735</v>
      </c>
      <c r="AG32" s="23">
        <v>116</v>
      </c>
      <c r="AH32" s="23">
        <v>863.15</v>
      </c>
      <c r="AI32" s="23">
        <v>0</v>
      </c>
      <c r="AJ32" s="23">
        <v>0</v>
      </c>
      <c r="AK32" s="23">
        <v>1</v>
      </c>
      <c r="AL32" s="23">
        <v>1</v>
      </c>
      <c r="AM32" s="23">
        <v>0</v>
      </c>
      <c r="AN32" s="23">
        <v>0</v>
      </c>
      <c r="AO32" s="23">
        <v>8</v>
      </c>
      <c r="AP32" s="23">
        <v>72.65</v>
      </c>
      <c r="AQ32" s="23">
        <v>17</v>
      </c>
      <c r="AR32" s="23">
        <v>104.26</v>
      </c>
      <c r="AS32" s="23">
        <v>12</v>
      </c>
      <c r="AT32" s="23">
        <v>32.75</v>
      </c>
    </row>
    <row r="33" spans="1:46" s="22" customFormat="1" ht="16.5" customHeight="1">
      <c r="A33" s="225" t="s">
        <v>34</v>
      </c>
      <c r="B33" s="226"/>
      <c r="C33" s="23">
        <v>254</v>
      </c>
      <c r="D33" s="23">
        <v>2418.551</v>
      </c>
      <c r="E33" s="23">
        <v>30</v>
      </c>
      <c r="F33" s="23">
        <v>161</v>
      </c>
      <c r="G33" s="23">
        <v>2</v>
      </c>
      <c r="H33" s="23">
        <v>19</v>
      </c>
      <c r="I33" s="23">
        <v>28</v>
      </c>
      <c r="J33" s="23">
        <v>413.911</v>
      </c>
      <c r="K33" s="23">
        <v>0</v>
      </c>
      <c r="L33" s="23">
        <v>0</v>
      </c>
      <c r="M33" s="23">
        <v>0</v>
      </c>
      <c r="N33" s="23">
        <v>0</v>
      </c>
      <c r="O33" s="23">
        <v>73</v>
      </c>
      <c r="P33" s="23">
        <v>620.49</v>
      </c>
      <c r="Q33" s="23">
        <v>9</v>
      </c>
      <c r="R33" s="23">
        <v>89</v>
      </c>
      <c r="S33" s="23">
        <v>31</v>
      </c>
      <c r="T33" s="23">
        <v>665.42</v>
      </c>
      <c r="U33" s="23">
        <v>1</v>
      </c>
      <c r="V33" s="23">
        <v>1</v>
      </c>
      <c r="W33" s="225" t="s">
        <v>34</v>
      </c>
      <c r="X33" s="226"/>
      <c r="Y33" s="23">
        <v>5</v>
      </c>
      <c r="Z33" s="23">
        <v>35.1</v>
      </c>
      <c r="AA33" s="23">
        <v>5</v>
      </c>
      <c r="AB33" s="23">
        <v>40.2</v>
      </c>
      <c r="AC33" s="23">
        <v>6</v>
      </c>
      <c r="AD33" s="23">
        <v>18.3</v>
      </c>
      <c r="AE33" s="23">
        <v>19</v>
      </c>
      <c r="AF33" s="23">
        <v>88.13</v>
      </c>
      <c r="AG33" s="23">
        <v>41</v>
      </c>
      <c r="AH33" s="23">
        <v>255.7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2</v>
      </c>
      <c r="AP33" s="23">
        <v>6</v>
      </c>
      <c r="AQ33" s="23">
        <v>1</v>
      </c>
      <c r="AR33" s="23">
        <v>0.3</v>
      </c>
      <c r="AS33" s="23">
        <v>1</v>
      </c>
      <c r="AT33" s="23">
        <v>5</v>
      </c>
    </row>
    <row r="34" spans="1:46" ht="20.25" customHeight="1">
      <c r="A34" s="24" t="s">
        <v>35</v>
      </c>
      <c r="B34" s="24"/>
      <c r="C34" s="24"/>
      <c r="D34" s="24"/>
      <c r="E34" s="24"/>
      <c r="F34" s="24" t="s">
        <v>36</v>
      </c>
      <c r="G34" s="24"/>
      <c r="H34" s="24"/>
      <c r="I34" s="24"/>
      <c r="J34" s="25" t="s">
        <v>37</v>
      </c>
      <c r="K34" s="25"/>
      <c r="L34" s="24"/>
      <c r="M34" s="25"/>
      <c r="N34" s="25" t="s">
        <v>38</v>
      </c>
      <c r="O34" s="24"/>
      <c r="P34" s="24"/>
      <c r="Q34" s="25"/>
      <c r="R34" s="25"/>
      <c r="S34" s="24"/>
      <c r="T34" s="24"/>
      <c r="U34" s="24"/>
      <c r="V34" s="204" t="s">
        <v>393</v>
      </c>
      <c r="W34" s="24" t="s">
        <v>35</v>
      </c>
      <c r="X34" s="24"/>
      <c r="Y34" s="24"/>
      <c r="Z34" s="24"/>
      <c r="AA34" s="24"/>
      <c r="AB34" s="24" t="s">
        <v>36</v>
      </c>
      <c r="AC34" s="24"/>
      <c r="AD34" s="24"/>
      <c r="AE34" s="24"/>
      <c r="AF34" s="25" t="s">
        <v>37</v>
      </c>
      <c r="AG34" s="25"/>
      <c r="AH34" s="24"/>
      <c r="AI34" s="25"/>
      <c r="AJ34" s="25"/>
      <c r="AK34" s="25" t="s">
        <v>38</v>
      </c>
      <c r="AL34" s="24"/>
      <c r="AM34" s="25"/>
      <c r="AN34" s="25"/>
      <c r="AO34" s="25"/>
      <c r="AP34" s="24"/>
      <c r="AQ34" s="24"/>
      <c r="AR34" s="24"/>
      <c r="AS34" s="24"/>
      <c r="AT34" s="204" t="str">
        <f>V34</f>
        <v>中華民國113年05月20日編製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39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39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40</v>
      </c>
    </row>
    <row r="36" spans="1:46" s="136" customFormat="1" ht="19.5" customHeight="1">
      <c r="A36" s="138" t="s">
        <v>41</v>
      </c>
      <c r="B36" s="207" t="s">
        <v>369</v>
      </c>
      <c r="C36" s="207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8" t="s">
        <v>41</v>
      </c>
      <c r="X36" s="207" t="s">
        <v>369</v>
      </c>
      <c r="Y36" s="207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</row>
    <row r="37" spans="1:46" s="136" customFormat="1" ht="19.5" customHeight="1">
      <c r="A37" s="138"/>
      <c r="B37" s="207" t="s">
        <v>370</v>
      </c>
      <c r="C37" s="207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8"/>
      <c r="X37" s="207" t="s">
        <v>370</v>
      </c>
      <c r="Y37" s="207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</row>
    <row r="38" spans="1:46" s="136" customFormat="1" ht="19.5" customHeight="1">
      <c r="A38" s="138" t="s">
        <v>42</v>
      </c>
      <c r="B38" s="140" t="s">
        <v>214</v>
      </c>
      <c r="C38" s="140"/>
      <c r="D38" s="140"/>
      <c r="E38" s="140"/>
      <c r="F38" s="140"/>
      <c r="G38" s="140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8" t="s">
        <v>42</v>
      </c>
      <c r="X38" s="141" t="s">
        <v>214</v>
      </c>
      <c r="Y38" s="140"/>
      <c r="Z38" s="140"/>
      <c r="AA38" s="140"/>
      <c r="AB38" s="140"/>
      <c r="AC38" s="140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</row>
    <row r="39" spans="1:46" s="136" customFormat="1" ht="15.75">
      <c r="A39" s="142"/>
      <c r="B39" s="140" t="s">
        <v>260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0" t="s">
        <v>260</v>
      </c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</row>
    <row r="40" spans="1:44" s="136" customFormat="1" ht="15.75">
      <c r="A40" s="142"/>
      <c r="B40" s="140" t="s">
        <v>288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0" t="s">
        <v>288</v>
      </c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</row>
    <row r="41" spans="1:46" ht="15.75">
      <c r="A41" s="222" t="s">
        <v>234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 t="s">
        <v>235</v>
      </c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</row>
    <row r="42" ht="15.75">
      <c r="C42" s="206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6:B16"/>
    <mergeCell ref="W16:X16"/>
    <mergeCell ref="A14:B14"/>
    <mergeCell ref="W14:X14"/>
    <mergeCell ref="A19:B19"/>
    <mergeCell ref="W19:X19"/>
    <mergeCell ref="A13:B13"/>
    <mergeCell ref="W13:X13"/>
    <mergeCell ref="A18:B18"/>
    <mergeCell ref="W18:X18"/>
    <mergeCell ref="A17:B17"/>
    <mergeCell ref="W17:X17"/>
    <mergeCell ref="A23:B23"/>
    <mergeCell ref="W23:X23"/>
    <mergeCell ref="A20:B20"/>
    <mergeCell ref="W20:X20"/>
    <mergeCell ref="A21:B21"/>
    <mergeCell ref="W21:X21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1:V41"/>
    <mergeCell ref="W41:AT41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A1">
      <selection activeCell="C9" sqref="C9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78" t="s">
        <v>368</v>
      </c>
      <c r="V1" s="27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78" t="s">
        <v>368</v>
      </c>
      <c r="AT1" s="280"/>
    </row>
    <row r="2" spans="1:46" ht="16.5" customHeight="1">
      <c r="A2" s="6" t="s">
        <v>135</v>
      </c>
      <c r="B2" s="7" t="s">
        <v>136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4</v>
      </c>
      <c r="U2" s="281" t="s">
        <v>251</v>
      </c>
      <c r="V2" s="282"/>
      <c r="W2" s="6" t="s">
        <v>135</v>
      </c>
      <c r="X2" s="7" t="s">
        <v>136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4</v>
      </c>
      <c r="AS2" s="281" t="s">
        <v>251</v>
      </c>
      <c r="AT2" s="283"/>
    </row>
    <row r="3" spans="1:46" s="14" customFormat="1" ht="19.5" customHeight="1">
      <c r="A3" s="284" t="s">
        <v>252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 t="s">
        <v>253</v>
      </c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</row>
    <row r="4" spans="1:46" s="14" customFormat="1" ht="19.5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6" t="str">
        <f>'2491-00-06'!G5</f>
        <v>中華民國113年04月</v>
      </c>
      <c r="I5" s="266"/>
      <c r="J5" s="266"/>
      <c r="K5" s="266"/>
      <c r="L5" s="266"/>
      <c r="M5" s="266"/>
      <c r="N5" s="266"/>
      <c r="O5" s="266"/>
      <c r="P5" s="266"/>
      <c r="Q5" s="135"/>
      <c r="R5" s="135"/>
      <c r="S5" s="135"/>
      <c r="T5" s="135"/>
      <c r="U5" s="18"/>
      <c r="V5" s="19" t="s">
        <v>6</v>
      </c>
      <c r="W5" s="16"/>
      <c r="X5" s="16"/>
      <c r="Y5" s="135"/>
      <c r="Z5" s="135"/>
      <c r="AA5" s="135"/>
      <c r="AB5" s="135"/>
      <c r="AC5" s="267" t="str">
        <f>H5</f>
        <v>中華民國113年04月</v>
      </c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16"/>
      <c r="AP5" s="20"/>
      <c r="AQ5" s="20"/>
      <c r="AR5" s="20"/>
      <c r="AS5" s="16"/>
      <c r="AT5" s="19" t="s">
        <v>6</v>
      </c>
    </row>
    <row r="6" spans="1:46" ht="16.5" customHeight="1">
      <c r="A6" s="258" t="s">
        <v>7</v>
      </c>
      <c r="B6" s="259"/>
      <c r="C6" s="268" t="s">
        <v>8</v>
      </c>
      <c r="D6" s="269"/>
      <c r="E6" s="272" t="s">
        <v>9</v>
      </c>
      <c r="F6" s="273"/>
      <c r="G6" s="239" t="s">
        <v>10</v>
      </c>
      <c r="H6" s="236"/>
      <c r="I6" s="239" t="s">
        <v>350</v>
      </c>
      <c r="J6" s="236"/>
      <c r="K6" s="272" t="s">
        <v>11</v>
      </c>
      <c r="L6" s="250"/>
      <c r="M6" s="276" t="s">
        <v>12</v>
      </c>
      <c r="N6" s="277"/>
      <c r="O6" s="239" t="s">
        <v>344</v>
      </c>
      <c r="P6" s="236"/>
      <c r="Q6" s="253" t="s">
        <v>13</v>
      </c>
      <c r="R6" s="254"/>
      <c r="S6" s="239" t="s">
        <v>14</v>
      </c>
      <c r="T6" s="236"/>
      <c r="U6" s="239" t="s">
        <v>15</v>
      </c>
      <c r="V6" s="235"/>
      <c r="W6" s="258" t="s">
        <v>7</v>
      </c>
      <c r="X6" s="259"/>
      <c r="Y6" s="239" t="s">
        <v>390</v>
      </c>
      <c r="Z6" s="236"/>
      <c r="AA6" s="239" t="s">
        <v>16</v>
      </c>
      <c r="AB6" s="236"/>
      <c r="AC6" s="239" t="s">
        <v>17</v>
      </c>
      <c r="AD6" s="235"/>
      <c r="AE6" s="234" t="s">
        <v>18</v>
      </c>
      <c r="AF6" s="235"/>
      <c r="AG6" s="249" t="s">
        <v>19</v>
      </c>
      <c r="AH6" s="250"/>
      <c r="AI6" s="234" t="s">
        <v>20</v>
      </c>
      <c r="AJ6" s="235"/>
      <c r="AK6" s="234" t="s">
        <v>351</v>
      </c>
      <c r="AL6" s="235"/>
      <c r="AM6" s="234" t="s">
        <v>21</v>
      </c>
      <c r="AN6" s="235"/>
      <c r="AO6" s="234" t="s">
        <v>22</v>
      </c>
      <c r="AP6" s="235"/>
      <c r="AQ6" s="234" t="s">
        <v>23</v>
      </c>
      <c r="AR6" s="236"/>
      <c r="AS6" s="239" t="s">
        <v>24</v>
      </c>
      <c r="AT6" s="240"/>
    </row>
    <row r="7" spans="1:46" ht="16.5" customHeight="1">
      <c r="A7" s="260"/>
      <c r="B7" s="261"/>
      <c r="C7" s="270"/>
      <c r="D7" s="271"/>
      <c r="E7" s="274"/>
      <c r="F7" s="275"/>
      <c r="G7" s="241"/>
      <c r="H7" s="238"/>
      <c r="I7" s="241"/>
      <c r="J7" s="238"/>
      <c r="K7" s="274"/>
      <c r="L7" s="252"/>
      <c r="M7" s="243" t="s">
        <v>25</v>
      </c>
      <c r="N7" s="244"/>
      <c r="O7" s="241"/>
      <c r="P7" s="238"/>
      <c r="Q7" s="255"/>
      <c r="R7" s="256"/>
      <c r="S7" s="241"/>
      <c r="T7" s="238"/>
      <c r="U7" s="241"/>
      <c r="V7" s="257"/>
      <c r="W7" s="260"/>
      <c r="X7" s="261"/>
      <c r="Y7" s="264"/>
      <c r="Z7" s="265"/>
      <c r="AA7" s="241"/>
      <c r="AB7" s="238"/>
      <c r="AC7" s="241"/>
      <c r="AD7" s="257"/>
      <c r="AE7" s="245" t="s">
        <v>26</v>
      </c>
      <c r="AF7" s="246"/>
      <c r="AG7" s="251"/>
      <c r="AH7" s="252"/>
      <c r="AI7" s="245" t="s">
        <v>27</v>
      </c>
      <c r="AJ7" s="246"/>
      <c r="AK7" s="237"/>
      <c r="AL7" s="257"/>
      <c r="AM7" s="245" t="s">
        <v>28</v>
      </c>
      <c r="AN7" s="246"/>
      <c r="AO7" s="247" t="s">
        <v>29</v>
      </c>
      <c r="AP7" s="248"/>
      <c r="AQ7" s="237"/>
      <c r="AR7" s="238"/>
      <c r="AS7" s="241"/>
      <c r="AT7" s="242"/>
    </row>
    <row r="8" spans="1:46" ht="22.5" customHeight="1">
      <c r="A8" s="262"/>
      <c r="B8" s="263"/>
      <c r="C8" s="3" t="s">
        <v>30</v>
      </c>
      <c r="D8" s="1" t="s">
        <v>31</v>
      </c>
      <c r="E8" s="13" t="s">
        <v>30</v>
      </c>
      <c r="F8" s="13" t="s">
        <v>31</v>
      </c>
      <c r="G8" s="13" t="s">
        <v>30</v>
      </c>
      <c r="H8" s="13" t="s">
        <v>31</v>
      </c>
      <c r="I8" s="13" t="s">
        <v>30</v>
      </c>
      <c r="J8" s="13" t="s">
        <v>31</v>
      </c>
      <c r="K8" s="13" t="s">
        <v>30</v>
      </c>
      <c r="L8" s="13" t="s">
        <v>31</v>
      </c>
      <c r="M8" s="13" t="s">
        <v>30</v>
      </c>
      <c r="N8" s="21" t="s">
        <v>31</v>
      </c>
      <c r="O8" s="10" t="s">
        <v>30</v>
      </c>
      <c r="P8" s="13" t="s">
        <v>31</v>
      </c>
      <c r="Q8" s="13" t="s">
        <v>30</v>
      </c>
      <c r="R8" s="21" t="s">
        <v>31</v>
      </c>
      <c r="S8" s="10" t="s">
        <v>30</v>
      </c>
      <c r="T8" s="21" t="s">
        <v>31</v>
      </c>
      <c r="U8" s="10" t="s">
        <v>30</v>
      </c>
      <c r="V8" s="13" t="s">
        <v>31</v>
      </c>
      <c r="W8" s="262"/>
      <c r="X8" s="263"/>
      <c r="Y8" s="3" t="s">
        <v>30</v>
      </c>
      <c r="Z8" s="1" t="s">
        <v>31</v>
      </c>
      <c r="AA8" s="13" t="s">
        <v>30</v>
      </c>
      <c r="AB8" s="21" t="s">
        <v>31</v>
      </c>
      <c r="AC8" s="10" t="s">
        <v>30</v>
      </c>
      <c r="AD8" s="21" t="s">
        <v>31</v>
      </c>
      <c r="AE8" s="10" t="s">
        <v>30</v>
      </c>
      <c r="AF8" s="21" t="s">
        <v>31</v>
      </c>
      <c r="AG8" s="10" t="s">
        <v>30</v>
      </c>
      <c r="AH8" s="21" t="s">
        <v>31</v>
      </c>
      <c r="AI8" s="10" t="s">
        <v>30</v>
      </c>
      <c r="AJ8" s="21" t="s">
        <v>31</v>
      </c>
      <c r="AK8" s="10" t="s">
        <v>30</v>
      </c>
      <c r="AL8" s="21" t="s">
        <v>31</v>
      </c>
      <c r="AM8" s="10" t="s">
        <v>30</v>
      </c>
      <c r="AN8" s="21" t="s">
        <v>31</v>
      </c>
      <c r="AO8" s="10" t="s">
        <v>30</v>
      </c>
      <c r="AP8" s="21" t="s">
        <v>31</v>
      </c>
      <c r="AQ8" s="10" t="s">
        <v>30</v>
      </c>
      <c r="AR8" s="13" t="s">
        <v>31</v>
      </c>
      <c r="AS8" s="13" t="s">
        <v>30</v>
      </c>
      <c r="AT8" s="21" t="s">
        <v>31</v>
      </c>
    </row>
    <row r="9" spans="1:46" s="22" customFormat="1" ht="16.5" customHeight="1">
      <c r="A9" s="232" t="s">
        <v>32</v>
      </c>
      <c r="B9" s="233"/>
      <c r="C9" s="23">
        <v>1836</v>
      </c>
      <c r="D9" s="23">
        <v>9463.791223</v>
      </c>
      <c r="E9" s="23">
        <v>58</v>
      </c>
      <c r="F9" s="23">
        <v>116.7998</v>
      </c>
      <c r="G9" s="23">
        <v>12</v>
      </c>
      <c r="H9" s="23">
        <v>49.45</v>
      </c>
      <c r="I9" s="23">
        <v>350</v>
      </c>
      <c r="J9" s="23">
        <v>1900.10854</v>
      </c>
      <c r="K9" s="23">
        <v>20</v>
      </c>
      <c r="L9" s="23">
        <v>30.325</v>
      </c>
      <c r="M9" s="23">
        <v>11</v>
      </c>
      <c r="N9" s="23">
        <v>22.7</v>
      </c>
      <c r="O9" s="23">
        <v>240</v>
      </c>
      <c r="P9" s="23">
        <v>1385.200387</v>
      </c>
      <c r="Q9" s="23">
        <v>295</v>
      </c>
      <c r="R9" s="23">
        <v>1168.59611</v>
      </c>
      <c r="S9" s="23">
        <v>33</v>
      </c>
      <c r="T9" s="23">
        <v>136.7226</v>
      </c>
      <c r="U9" s="23">
        <v>42</v>
      </c>
      <c r="V9" s="23">
        <v>90.72</v>
      </c>
      <c r="W9" s="232" t="s">
        <v>32</v>
      </c>
      <c r="X9" s="233"/>
      <c r="Y9" s="23">
        <v>98</v>
      </c>
      <c r="Z9" s="23">
        <v>358.353</v>
      </c>
      <c r="AA9" s="23">
        <v>106</v>
      </c>
      <c r="AB9" s="23">
        <v>586.37962</v>
      </c>
      <c r="AC9" s="23">
        <v>78</v>
      </c>
      <c r="AD9" s="23">
        <v>387.3749</v>
      </c>
      <c r="AE9" s="23">
        <v>364</v>
      </c>
      <c r="AF9" s="23">
        <v>2856.905966</v>
      </c>
      <c r="AG9" s="23">
        <v>53</v>
      </c>
      <c r="AH9" s="23">
        <v>171.3515</v>
      </c>
      <c r="AI9" s="23">
        <v>0</v>
      </c>
      <c r="AJ9" s="23">
        <v>0</v>
      </c>
      <c r="AK9" s="23">
        <v>3</v>
      </c>
      <c r="AL9" s="23">
        <v>1.82</v>
      </c>
      <c r="AM9" s="23">
        <v>0</v>
      </c>
      <c r="AN9" s="23">
        <v>0</v>
      </c>
      <c r="AO9" s="23">
        <v>8</v>
      </c>
      <c r="AP9" s="23">
        <v>33.03</v>
      </c>
      <c r="AQ9" s="23">
        <v>37</v>
      </c>
      <c r="AR9" s="23">
        <v>66.9338</v>
      </c>
      <c r="AS9" s="23">
        <v>28</v>
      </c>
      <c r="AT9" s="23">
        <v>101.02</v>
      </c>
    </row>
    <row r="10" spans="1:46" s="22" customFormat="1" ht="16.5" customHeight="1">
      <c r="A10" s="227" t="s">
        <v>217</v>
      </c>
      <c r="B10" s="228"/>
      <c r="C10" s="23">
        <v>1833</v>
      </c>
      <c r="D10" s="23">
        <v>9445.791223</v>
      </c>
      <c r="E10" s="23">
        <v>58</v>
      </c>
      <c r="F10" s="23">
        <v>116.7998</v>
      </c>
      <c r="G10" s="23">
        <v>12</v>
      </c>
      <c r="H10" s="23">
        <v>49.45</v>
      </c>
      <c r="I10" s="23">
        <v>350</v>
      </c>
      <c r="J10" s="23">
        <v>1900.10854</v>
      </c>
      <c r="K10" s="23">
        <v>20</v>
      </c>
      <c r="L10" s="23">
        <v>30.325</v>
      </c>
      <c r="M10" s="23">
        <v>11</v>
      </c>
      <c r="N10" s="23">
        <v>22.7</v>
      </c>
      <c r="O10" s="23">
        <v>240</v>
      </c>
      <c r="P10" s="23">
        <v>1385.200387</v>
      </c>
      <c r="Q10" s="23">
        <v>294</v>
      </c>
      <c r="R10" s="23">
        <v>1163.59611</v>
      </c>
      <c r="S10" s="23">
        <v>33</v>
      </c>
      <c r="T10" s="23">
        <v>136.7226</v>
      </c>
      <c r="U10" s="23">
        <v>42</v>
      </c>
      <c r="V10" s="23">
        <v>90.72</v>
      </c>
      <c r="W10" s="227" t="s">
        <v>217</v>
      </c>
      <c r="X10" s="228"/>
      <c r="Y10" s="23">
        <v>98</v>
      </c>
      <c r="Z10" s="23">
        <v>358.353</v>
      </c>
      <c r="AA10" s="23">
        <v>106</v>
      </c>
      <c r="AB10" s="23">
        <v>586.37962</v>
      </c>
      <c r="AC10" s="23">
        <v>78</v>
      </c>
      <c r="AD10" s="23">
        <v>387.3749</v>
      </c>
      <c r="AE10" s="23">
        <v>363</v>
      </c>
      <c r="AF10" s="23">
        <v>2855.905966</v>
      </c>
      <c r="AG10" s="23">
        <v>52</v>
      </c>
      <c r="AH10" s="23">
        <v>159.3515</v>
      </c>
      <c r="AI10" s="23">
        <v>0</v>
      </c>
      <c r="AJ10" s="23">
        <v>0</v>
      </c>
      <c r="AK10" s="23">
        <v>3</v>
      </c>
      <c r="AL10" s="23">
        <v>1.82</v>
      </c>
      <c r="AM10" s="23">
        <v>0</v>
      </c>
      <c r="AN10" s="23">
        <v>0</v>
      </c>
      <c r="AO10" s="23">
        <v>8</v>
      </c>
      <c r="AP10" s="23">
        <v>33.03</v>
      </c>
      <c r="AQ10" s="23">
        <v>37</v>
      </c>
      <c r="AR10" s="23">
        <v>66.9338</v>
      </c>
      <c r="AS10" s="23">
        <v>28</v>
      </c>
      <c r="AT10" s="23">
        <v>101.02</v>
      </c>
    </row>
    <row r="11" spans="1:46" s="22" customFormat="1" ht="16.5" customHeight="1">
      <c r="A11" s="229" t="s">
        <v>257</v>
      </c>
      <c r="B11" s="230"/>
      <c r="C11" s="23">
        <v>386</v>
      </c>
      <c r="D11" s="23">
        <v>1486.995191</v>
      </c>
      <c r="E11" s="23">
        <v>8</v>
      </c>
      <c r="F11" s="23">
        <v>11.6</v>
      </c>
      <c r="G11" s="23">
        <v>2</v>
      </c>
      <c r="H11" s="23">
        <v>0.15</v>
      </c>
      <c r="I11" s="23">
        <v>82</v>
      </c>
      <c r="J11" s="23">
        <v>265.507</v>
      </c>
      <c r="K11" s="23">
        <v>2</v>
      </c>
      <c r="L11" s="23">
        <v>2.1</v>
      </c>
      <c r="M11" s="23">
        <v>4</v>
      </c>
      <c r="N11" s="23">
        <v>5.2</v>
      </c>
      <c r="O11" s="23">
        <v>56</v>
      </c>
      <c r="P11" s="23">
        <v>612.559999</v>
      </c>
      <c r="Q11" s="23">
        <v>55</v>
      </c>
      <c r="R11" s="23">
        <v>140.225</v>
      </c>
      <c r="S11" s="23">
        <v>5</v>
      </c>
      <c r="T11" s="23">
        <v>28</v>
      </c>
      <c r="U11" s="23">
        <v>8</v>
      </c>
      <c r="V11" s="23">
        <v>16.47</v>
      </c>
      <c r="W11" s="229" t="s">
        <v>257</v>
      </c>
      <c r="X11" s="230"/>
      <c r="Y11" s="23">
        <v>16</v>
      </c>
      <c r="Z11" s="23">
        <v>41.25</v>
      </c>
      <c r="AA11" s="23">
        <v>14</v>
      </c>
      <c r="AB11" s="23">
        <v>18.51</v>
      </c>
      <c r="AC11" s="23">
        <v>15</v>
      </c>
      <c r="AD11" s="23">
        <v>37.6</v>
      </c>
      <c r="AE11" s="23">
        <v>84</v>
      </c>
      <c r="AF11" s="23">
        <v>181.683192</v>
      </c>
      <c r="AG11" s="23">
        <v>11</v>
      </c>
      <c r="AH11" s="23">
        <v>25.9</v>
      </c>
      <c r="AI11" s="23">
        <v>0</v>
      </c>
      <c r="AJ11" s="23">
        <v>0</v>
      </c>
      <c r="AK11" s="23">
        <v>1</v>
      </c>
      <c r="AL11" s="23">
        <v>0.02</v>
      </c>
      <c r="AM11" s="23">
        <v>0</v>
      </c>
      <c r="AN11" s="23">
        <v>0</v>
      </c>
      <c r="AO11" s="23">
        <v>4</v>
      </c>
      <c r="AP11" s="23">
        <v>27.3</v>
      </c>
      <c r="AQ11" s="23">
        <v>7</v>
      </c>
      <c r="AR11" s="23">
        <v>9</v>
      </c>
      <c r="AS11" s="23">
        <v>12</v>
      </c>
      <c r="AT11" s="23">
        <v>63.92</v>
      </c>
    </row>
    <row r="12" spans="1:46" s="22" customFormat="1" ht="16.5" customHeight="1">
      <c r="A12" s="229" t="s">
        <v>256</v>
      </c>
      <c r="B12" s="230"/>
      <c r="C12" s="23">
        <v>475</v>
      </c>
      <c r="D12" s="23">
        <v>4188.171388</v>
      </c>
      <c r="E12" s="23">
        <v>12</v>
      </c>
      <c r="F12" s="23">
        <v>24.7098</v>
      </c>
      <c r="G12" s="23">
        <v>1</v>
      </c>
      <c r="H12" s="23">
        <v>1</v>
      </c>
      <c r="I12" s="23">
        <v>68</v>
      </c>
      <c r="J12" s="23">
        <v>283.52</v>
      </c>
      <c r="K12" s="23">
        <v>1</v>
      </c>
      <c r="L12" s="23">
        <v>0.1</v>
      </c>
      <c r="M12" s="23">
        <v>0</v>
      </c>
      <c r="N12" s="23">
        <v>0</v>
      </c>
      <c r="O12" s="23">
        <v>42</v>
      </c>
      <c r="P12" s="23">
        <v>133.11</v>
      </c>
      <c r="Q12" s="23">
        <v>87</v>
      </c>
      <c r="R12" s="23">
        <v>637.44011</v>
      </c>
      <c r="S12" s="23">
        <v>10</v>
      </c>
      <c r="T12" s="23">
        <v>65.0294</v>
      </c>
      <c r="U12" s="23">
        <v>9</v>
      </c>
      <c r="V12" s="23">
        <v>27.6</v>
      </c>
      <c r="W12" s="229" t="s">
        <v>256</v>
      </c>
      <c r="X12" s="230"/>
      <c r="Y12" s="23">
        <v>45</v>
      </c>
      <c r="Z12" s="23">
        <v>271.945</v>
      </c>
      <c r="AA12" s="23">
        <v>49</v>
      </c>
      <c r="AB12" s="23">
        <v>388.49153</v>
      </c>
      <c r="AC12" s="23">
        <v>13</v>
      </c>
      <c r="AD12" s="23">
        <v>33.9249</v>
      </c>
      <c r="AE12" s="23">
        <v>116</v>
      </c>
      <c r="AF12" s="23">
        <v>2284.320648</v>
      </c>
      <c r="AG12" s="23">
        <v>9</v>
      </c>
      <c r="AH12" s="23">
        <v>28.08</v>
      </c>
      <c r="AI12" s="23">
        <v>0</v>
      </c>
      <c r="AJ12" s="23">
        <v>0</v>
      </c>
      <c r="AK12" s="23">
        <v>1</v>
      </c>
      <c r="AL12" s="23">
        <v>1</v>
      </c>
      <c r="AM12" s="23">
        <v>0</v>
      </c>
      <c r="AN12" s="23">
        <v>0</v>
      </c>
      <c r="AO12" s="23">
        <v>1</v>
      </c>
      <c r="AP12" s="23">
        <v>1</v>
      </c>
      <c r="AQ12" s="23">
        <v>6</v>
      </c>
      <c r="AR12" s="23">
        <v>3.9</v>
      </c>
      <c r="AS12" s="23">
        <v>5</v>
      </c>
      <c r="AT12" s="23">
        <v>3</v>
      </c>
    </row>
    <row r="13" spans="1:46" s="22" customFormat="1" ht="16.5" customHeight="1">
      <c r="A13" s="229" t="s">
        <v>285</v>
      </c>
      <c r="B13" s="230"/>
      <c r="C13" s="23">
        <v>141</v>
      </c>
      <c r="D13" s="23">
        <v>467.619088</v>
      </c>
      <c r="E13" s="23">
        <v>2</v>
      </c>
      <c r="F13" s="23">
        <v>1.2</v>
      </c>
      <c r="G13" s="23">
        <v>0</v>
      </c>
      <c r="H13" s="23">
        <v>0</v>
      </c>
      <c r="I13" s="23">
        <v>36</v>
      </c>
      <c r="J13" s="23">
        <v>195.51</v>
      </c>
      <c r="K13" s="23">
        <v>2</v>
      </c>
      <c r="L13" s="23">
        <v>2</v>
      </c>
      <c r="M13" s="23">
        <v>2</v>
      </c>
      <c r="N13" s="23">
        <v>5.5</v>
      </c>
      <c r="O13" s="23">
        <v>25</v>
      </c>
      <c r="P13" s="23">
        <v>75.288888</v>
      </c>
      <c r="Q13" s="23">
        <v>21</v>
      </c>
      <c r="R13" s="23">
        <v>30.77</v>
      </c>
      <c r="S13" s="23">
        <v>3</v>
      </c>
      <c r="T13" s="23">
        <v>5.5</v>
      </c>
      <c r="U13" s="23">
        <v>4</v>
      </c>
      <c r="V13" s="23">
        <v>5.1</v>
      </c>
      <c r="W13" s="229" t="s">
        <v>285</v>
      </c>
      <c r="X13" s="230"/>
      <c r="Y13" s="23">
        <v>3</v>
      </c>
      <c r="Z13" s="23">
        <v>1.1</v>
      </c>
      <c r="AA13" s="23">
        <v>4</v>
      </c>
      <c r="AB13" s="23">
        <v>7.5</v>
      </c>
      <c r="AC13" s="23">
        <v>12</v>
      </c>
      <c r="AD13" s="23">
        <v>55.15</v>
      </c>
      <c r="AE13" s="23">
        <v>18</v>
      </c>
      <c r="AF13" s="23">
        <v>50.4002</v>
      </c>
      <c r="AG13" s="23">
        <v>6</v>
      </c>
      <c r="AH13" s="23">
        <v>16.1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3</v>
      </c>
      <c r="AT13" s="23">
        <v>16.5</v>
      </c>
    </row>
    <row r="14" spans="1:46" s="22" customFormat="1" ht="16.5" customHeight="1">
      <c r="A14" s="229" t="s">
        <v>212</v>
      </c>
      <c r="B14" s="230"/>
      <c r="C14" s="23">
        <v>263</v>
      </c>
      <c r="D14" s="23">
        <v>751.549816</v>
      </c>
      <c r="E14" s="23">
        <v>8</v>
      </c>
      <c r="F14" s="23">
        <v>16.1</v>
      </c>
      <c r="G14" s="23">
        <v>3</v>
      </c>
      <c r="H14" s="23">
        <v>25.2</v>
      </c>
      <c r="I14" s="23">
        <v>45</v>
      </c>
      <c r="J14" s="23">
        <v>99.418</v>
      </c>
      <c r="K14" s="23">
        <v>0</v>
      </c>
      <c r="L14" s="23">
        <v>0</v>
      </c>
      <c r="M14" s="23">
        <v>2</v>
      </c>
      <c r="N14" s="23">
        <v>8.6</v>
      </c>
      <c r="O14" s="23">
        <v>38</v>
      </c>
      <c r="P14" s="23">
        <v>134.76</v>
      </c>
      <c r="Q14" s="23">
        <v>51</v>
      </c>
      <c r="R14" s="23">
        <v>149.451</v>
      </c>
      <c r="S14" s="23">
        <v>6</v>
      </c>
      <c r="T14" s="23">
        <v>1.96</v>
      </c>
      <c r="U14" s="23">
        <v>5</v>
      </c>
      <c r="V14" s="23">
        <v>4.05</v>
      </c>
      <c r="W14" s="229" t="s">
        <v>212</v>
      </c>
      <c r="X14" s="230"/>
      <c r="Y14" s="23">
        <v>15</v>
      </c>
      <c r="Z14" s="23">
        <v>18.71</v>
      </c>
      <c r="AA14" s="23">
        <v>11</v>
      </c>
      <c r="AB14" s="23">
        <v>100.37809</v>
      </c>
      <c r="AC14" s="23">
        <v>7</v>
      </c>
      <c r="AD14" s="23">
        <v>46.4</v>
      </c>
      <c r="AE14" s="23">
        <v>44</v>
      </c>
      <c r="AF14" s="23">
        <v>75.945926</v>
      </c>
      <c r="AG14" s="23">
        <v>8</v>
      </c>
      <c r="AH14" s="23">
        <v>28.75</v>
      </c>
      <c r="AI14" s="23">
        <v>0</v>
      </c>
      <c r="AJ14" s="23">
        <v>0</v>
      </c>
      <c r="AK14" s="23">
        <v>1</v>
      </c>
      <c r="AL14" s="23">
        <v>0.8</v>
      </c>
      <c r="AM14" s="23">
        <v>0</v>
      </c>
      <c r="AN14" s="23">
        <v>0</v>
      </c>
      <c r="AO14" s="23">
        <v>0</v>
      </c>
      <c r="AP14" s="23">
        <v>0</v>
      </c>
      <c r="AQ14" s="23">
        <v>13</v>
      </c>
      <c r="AR14" s="23">
        <v>24.9268</v>
      </c>
      <c r="AS14" s="23">
        <v>6</v>
      </c>
      <c r="AT14" s="23">
        <v>16.1</v>
      </c>
    </row>
    <row r="15" spans="1:46" s="22" customFormat="1" ht="16.5" customHeight="1">
      <c r="A15" s="229" t="s">
        <v>213</v>
      </c>
      <c r="B15" s="230"/>
      <c r="C15" s="23">
        <v>102</v>
      </c>
      <c r="D15" s="23">
        <v>280.073</v>
      </c>
      <c r="E15" s="23">
        <v>4</v>
      </c>
      <c r="F15" s="23">
        <v>3.2</v>
      </c>
      <c r="G15" s="23">
        <v>2</v>
      </c>
      <c r="H15" s="23">
        <v>4</v>
      </c>
      <c r="I15" s="23">
        <v>32</v>
      </c>
      <c r="J15" s="23">
        <v>73.66</v>
      </c>
      <c r="K15" s="23">
        <v>1</v>
      </c>
      <c r="L15" s="23">
        <v>9.05</v>
      </c>
      <c r="M15" s="23">
        <v>0</v>
      </c>
      <c r="N15" s="23">
        <v>0</v>
      </c>
      <c r="O15" s="23">
        <v>9</v>
      </c>
      <c r="P15" s="23">
        <v>20.22</v>
      </c>
      <c r="Q15" s="23">
        <v>11</v>
      </c>
      <c r="R15" s="23">
        <v>24.26</v>
      </c>
      <c r="S15" s="23">
        <v>1</v>
      </c>
      <c r="T15" s="23">
        <v>1</v>
      </c>
      <c r="U15" s="23">
        <v>2</v>
      </c>
      <c r="V15" s="23">
        <v>0.7</v>
      </c>
      <c r="W15" s="229" t="s">
        <v>213</v>
      </c>
      <c r="X15" s="230"/>
      <c r="Y15" s="23">
        <v>2</v>
      </c>
      <c r="Z15" s="23">
        <v>0.3</v>
      </c>
      <c r="AA15" s="23">
        <v>4</v>
      </c>
      <c r="AB15" s="23">
        <v>10.2</v>
      </c>
      <c r="AC15" s="23">
        <v>7</v>
      </c>
      <c r="AD15" s="23">
        <v>30.3</v>
      </c>
      <c r="AE15" s="23">
        <v>21</v>
      </c>
      <c r="AF15" s="23">
        <v>56.363</v>
      </c>
      <c r="AG15" s="23">
        <v>3</v>
      </c>
      <c r="AH15" s="23">
        <v>40.52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3</v>
      </c>
      <c r="AQ15" s="23">
        <v>2</v>
      </c>
      <c r="AR15" s="23">
        <v>3.3</v>
      </c>
      <c r="AS15" s="23">
        <v>0</v>
      </c>
      <c r="AT15" s="23">
        <v>0</v>
      </c>
    </row>
    <row r="16" spans="1:46" s="22" customFormat="1" ht="16.5" customHeight="1">
      <c r="A16" s="231" t="s">
        <v>218</v>
      </c>
      <c r="B16" s="228"/>
      <c r="C16" s="23">
        <v>184</v>
      </c>
      <c r="D16" s="23">
        <v>880.863</v>
      </c>
      <c r="E16" s="23">
        <v>12</v>
      </c>
      <c r="F16" s="23">
        <v>48.61</v>
      </c>
      <c r="G16" s="23">
        <v>1</v>
      </c>
      <c r="H16" s="23">
        <v>1</v>
      </c>
      <c r="I16" s="23">
        <v>33</v>
      </c>
      <c r="J16" s="23">
        <v>223.37</v>
      </c>
      <c r="K16" s="23">
        <v>2</v>
      </c>
      <c r="L16" s="23">
        <v>2.6</v>
      </c>
      <c r="M16" s="23">
        <v>1</v>
      </c>
      <c r="N16" s="23">
        <v>0.4</v>
      </c>
      <c r="O16" s="23">
        <v>21</v>
      </c>
      <c r="P16" s="23">
        <v>260.36</v>
      </c>
      <c r="Q16" s="23">
        <v>32</v>
      </c>
      <c r="R16" s="23">
        <v>101.1</v>
      </c>
      <c r="S16" s="23">
        <v>4</v>
      </c>
      <c r="T16" s="23">
        <v>24.15</v>
      </c>
      <c r="U16" s="23">
        <v>8</v>
      </c>
      <c r="V16" s="23">
        <v>17.6</v>
      </c>
      <c r="W16" s="231" t="s">
        <v>218</v>
      </c>
      <c r="X16" s="228"/>
      <c r="Y16" s="23">
        <v>8</v>
      </c>
      <c r="Z16" s="23">
        <v>9.508</v>
      </c>
      <c r="AA16" s="23">
        <v>14</v>
      </c>
      <c r="AB16" s="23">
        <v>36</v>
      </c>
      <c r="AC16" s="23">
        <v>8</v>
      </c>
      <c r="AD16" s="23">
        <v>42.8</v>
      </c>
      <c r="AE16" s="23">
        <v>34</v>
      </c>
      <c r="AF16" s="23">
        <v>104.865</v>
      </c>
      <c r="AG16" s="23">
        <v>3</v>
      </c>
      <c r="AH16" s="23">
        <v>4.5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2</v>
      </c>
      <c r="AR16" s="23">
        <v>3</v>
      </c>
      <c r="AS16" s="23">
        <v>1</v>
      </c>
      <c r="AT16" s="23">
        <v>1</v>
      </c>
    </row>
    <row r="17" spans="1:46" s="22" customFormat="1" ht="16.5" customHeight="1">
      <c r="A17" s="229" t="s">
        <v>219</v>
      </c>
      <c r="B17" s="230"/>
      <c r="C17" s="23">
        <v>19</v>
      </c>
      <c r="D17" s="23">
        <v>28.2132</v>
      </c>
      <c r="E17" s="23">
        <v>2</v>
      </c>
      <c r="F17" s="23">
        <v>1.3</v>
      </c>
      <c r="G17" s="23">
        <v>0</v>
      </c>
      <c r="H17" s="23">
        <v>0</v>
      </c>
      <c r="I17" s="23">
        <v>2</v>
      </c>
      <c r="J17" s="23">
        <v>1.5</v>
      </c>
      <c r="K17" s="23">
        <v>0</v>
      </c>
      <c r="L17" s="23">
        <v>0</v>
      </c>
      <c r="M17" s="23">
        <v>0</v>
      </c>
      <c r="N17" s="23">
        <v>0</v>
      </c>
      <c r="O17" s="23">
        <v>2</v>
      </c>
      <c r="P17" s="23">
        <v>2.03</v>
      </c>
      <c r="Q17" s="23">
        <v>1</v>
      </c>
      <c r="R17" s="23">
        <v>3</v>
      </c>
      <c r="S17" s="23">
        <v>1</v>
      </c>
      <c r="T17" s="23">
        <v>2.8832</v>
      </c>
      <c r="U17" s="23">
        <v>0</v>
      </c>
      <c r="V17" s="23">
        <v>0</v>
      </c>
      <c r="W17" s="229" t="s">
        <v>219</v>
      </c>
      <c r="X17" s="230"/>
      <c r="Y17" s="23">
        <v>1</v>
      </c>
      <c r="Z17" s="23">
        <v>0.5</v>
      </c>
      <c r="AA17" s="23">
        <v>0</v>
      </c>
      <c r="AB17" s="23">
        <v>0</v>
      </c>
      <c r="AC17" s="23">
        <v>2</v>
      </c>
      <c r="AD17" s="23">
        <v>11</v>
      </c>
      <c r="AE17" s="23">
        <v>3</v>
      </c>
      <c r="AF17" s="23">
        <v>2.5</v>
      </c>
      <c r="AG17" s="23">
        <v>2</v>
      </c>
      <c r="AH17" s="23">
        <v>0.5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2</v>
      </c>
      <c r="AR17" s="23">
        <v>2.5</v>
      </c>
      <c r="AS17" s="23">
        <v>1</v>
      </c>
      <c r="AT17" s="23">
        <v>0.5</v>
      </c>
    </row>
    <row r="18" spans="1:46" s="22" customFormat="1" ht="16.5" customHeight="1">
      <c r="A18" s="229" t="s">
        <v>220</v>
      </c>
      <c r="B18" s="230"/>
      <c r="C18" s="23">
        <v>22</v>
      </c>
      <c r="D18" s="23">
        <v>382.22</v>
      </c>
      <c r="E18" s="23">
        <v>1</v>
      </c>
      <c r="F18" s="23">
        <v>0.5</v>
      </c>
      <c r="G18" s="23">
        <v>0</v>
      </c>
      <c r="H18" s="23">
        <v>0</v>
      </c>
      <c r="I18" s="23">
        <v>7</v>
      </c>
      <c r="J18" s="23">
        <v>317.72</v>
      </c>
      <c r="K18" s="23">
        <v>1</v>
      </c>
      <c r="L18" s="23">
        <v>3</v>
      </c>
      <c r="M18" s="23">
        <v>0</v>
      </c>
      <c r="N18" s="23">
        <v>0</v>
      </c>
      <c r="O18" s="23">
        <v>6</v>
      </c>
      <c r="P18" s="23">
        <v>55.5</v>
      </c>
      <c r="Q18" s="23">
        <v>3</v>
      </c>
      <c r="R18" s="23">
        <v>3.5</v>
      </c>
      <c r="S18" s="23">
        <v>0</v>
      </c>
      <c r="T18" s="23">
        <v>0</v>
      </c>
      <c r="U18" s="23">
        <v>2</v>
      </c>
      <c r="V18" s="23">
        <v>0.5</v>
      </c>
      <c r="W18" s="229" t="s">
        <v>220</v>
      </c>
      <c r="X18" s="230"/>
      <c r="Y18" s="23">
        <v>0</v>
      </c>
      <c r="Z18" s="23">
        <v>0</v>
      </c>
      <c r="AA18" s="23">
        <v>0</v>
      </c>
      <c r="AB18" s="23">
        <v>0</v>
      </c>
      <c r="AC18" s="23">
        <v>1</v>
      </c>
      <c r="AD18" s="23">
        <v>1</v>
      </c>
      <c r="AE18" s="23">
        <v>1</v>
      </c>
      <c r="AF18" s="23">
        <v>0.5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229" t="s">
        <v>221</v>
      </c>
      <c r="B19" s="230"/>
      <c r="C19" s="23">
        <v>24</v>
      </c>
      <c r="D19" s="23">
        <v>96.45</v>
      </c>
      <c r="E19" s="23">
        <v>1</v>
      </c>
      <c r="F19" s="23">
        <v>0.1</v>
      </c>
      <c r="G19" s="23">
        <v>0</v>
      </c>
      <c r="H19" s="23">
        <v>0</v>
      </c>
      <c r="I19" s="23">
        <v>4</v>
      </c>
      <c r="J19" s="23">
        <v>12.35</v>
      </c>
      <c r="K19" s="23">
        <v>1</v>
      </c>
      <c r="L19" s="23">
        <v>2</v>
      </c>
      <c r="M19" s="23">
        <v>0</v>
      </c>
      <c r="N19" s="23">
        <v>0</v>
      </c>
      <c r="O19" s="23">
        <v>2</v>
      </c>
      <c r="P19" s="23">
        <v>8</v>
      </c>
      <c r="Q19" s="23">
        <v>5</v>
      </c>
      <c r="R19" s="23">
        <v>11.9</v>
      </c>
      <c r="S19" s="23">
        <v>1</v>
      </c>
      <c r="T19" s="23">
        <v>7</v>
      </c>
      <c r="U19" s="23">
        <v>1</v>
      </c>
      <c r="V19" s="23">
        <v>12.5</v>
      </c>
      <c r="W19" s="229" t="s">
        <v>221</v>
      </c>
      <c r="X19" s="230"/>
      <c r="Y19" s="23">
        <v>0</v>
      </c>
      <c r="Z19" s="23">
        <v>0</v>
      </c>
      <c r="AA19" s="23">
        <v>3</v>
      </c>
      <c r="AB19" s="23">
        <v>6.8</v>
      </c>
      <c r="AC19" s="23">
        <v>1</v>
      </c>
      <c r="AD19" s="23">
        <v>20</v>
      </c>
      <c r="AE19" s="23">
        <v>4</v>
      </c>
      <c r="AF19" s="23">
        <v>5.8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1</v>
      </c>
      <c r="AR19" s="23">
        <v>10</v>
      </c>
      <c r="AS19" s="23">
        <v>0</v>
      </c>
      <c r="AT19" s="23">
        <v>0</v>
      </c>
    </row>
    <row r="20" spans="1:46" s="22" customFormat="1" ht="16.5" customHeight="1">
      <c r="A20" s="229" t="s">
        <v>222</v>
      </c>
      <c r="B20" s="230"/>
      <c r="C20" s="23">
        <v>44</v>
      </c>
      <c r="D20" s="23">
        <v>133.7</v>
      </c>
      <c r="E20" s="23">
        <v>2</v>
      </c>
      <c r="F20" s="23">
        <v>5.2</v>
      </c>
      <c r="G20" s="23">
        <v>1</v>
      </c>
      <c r="H20" s="23">
        <v>1</v>
      </c>
      <c r="I20" s="23">
        <v>13</v>
      </c>
      <c r="J20" s="23">
        <v>70.85</v>
      </c>
      <c r="K20" s="23">
        <v>1</v>
      </c>
      <c r="L20" s="23">
        <v>2</v>
      </c>
      <c r="M20" s="23">
        <v>0</v>
      </c>
      <c r="N20" s="23">
        <v>0</v>
      </c>
      <c r="O20" s="23">
        <v>3</v>
      </c>
      <c r="P20" s="23">
        <v>3.35</v>
      </c>
      <c r="Q20" s="23">
        <v>8</v>
      </c>
      <c r="R20" s="23">
        <v>21.4</v>
      </c>
      <c r="S20" s="23">
        <v>0</v>
      </c>
      <c r="T20" s="23">
        <v>0</v>
      </c>
      <c r="U20" s="23">
        <v>1</v>
      </c>
      <c r="V20" s="23">
        <v>1</v>
      </c>
      <c r="W20" s="229" t="s">
        <v>222</v>
      </c>
      <c r="X20" s="230"/>
      <c r="Y20" s="23">
        <v>2</v>
      </c>
      <c r="Z20" s="23">
        <v>1.5</v>
      </c>
      <c r="AA20" s="23">
        <v>1</v>
      </c>
      <c r="AB20" s="23">
        <v>0.3</v>
      </c>
      <c r="AC20" s="23">
        <v>1</v>
      </c>
      <c r="AD20" s="23">
        <v>11</v>
      </c>
      <c r="AE20" s="23">
        <v>8</v>
      </c>
      <c r="AF20" s="23">
        <v>12.4</v>
      </c>
      <c r="AG20" s="23">
        <v>3</v>
      </c>
      <c r="AH20" s="23">
        <v>3.7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</row>
    <row r="21" spans="1:46" s="22" customFormat="1" ht="16.5" customHeight="1">
      <c r="A21" s="229" t="s">
        <v>223</v>
      </c>
      <c r="B21" s="230"/>
      <c r="C21" s="23">
        <v>16</v>
      </c>
      <c r="D21" s="23">
        <v>21</v>
      </c>
      <c r="E21" s="23">
        <v>1</v>
      </c>
      <c r="F21" s="23">
        <v>0.1</v>
      </c>
      <c r="G21" s="23">
        <v>0</v>
      </c>
      <c r="H21" s="23">
        <v>0</v>
      </c>
      <c r="I21" s="23">
        <v>3</v>
      </c>
      <c r="J21" s="23">
        <v>6.3</v>
      </c>
      <c r="K21" s="23">
        <v>0</v>
      </c>
      <c r="L21" s="23">
        <v>0</v>
      </c>
      <c r="M21" s="23">
        <v>1</v>
      </c>
      <c r="N21" s="23">
        <v>2</v>
      </c>
      <c r="O21" s="23">
        <v>1</v>
      </c>
      <c r="P21" s="23">
        <v>0.2</v>
      </c>
      <c r="Q21" s="23">
        <v>4</v>
      </c>
      <c r="R21" s="23">
        <v>2.2</v>
      </c>
      <c r="S21" s="23">
        <v>0</v>
      </c>
      <c r="T21" s="23">
        <v>0</v>
      </c>
      <c r="U21" s="23">
        <v>0</v>
      </c>
      <c r="V21" s="23">
        <v>0</v>
      </c>
      <c r="W21" s="229" t="s">
        <v>223</v>
      </c>
      <c r="X21" s="230"/>
      <c r="Y21" s="23">
        <v>0</v>
      </c>
      <c r="Z21" s="23">
        <v>0</v>
      </c>
      <c r="AA21" s="23">
        <v>0</v>
      </c>
      <c r="AB21" s="23">
        <v>0</v>
      </c>
      <c r="AC21" s="23">
        <v>2</v>
      </c>
      <c r="AD21" s="23">
        <v>2.2</v>
      </c>
      <c r="AE21" s="23">
        <v>4</v>
      </c>
      <c r="AF21" s="23">
        <v>8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29" t="s">
        <v>224</v>
      </c>
      <c r="B22" s="230"/>
      <c r="C22" s="23">
        <v>24</v>
      </c>
      <c r="D22" s="23">
        <v>115.134</v>
      </c>
      <c r="E22" s="23">
        <v>0</v>
      </c>
      <c r="F22" s="23">
        <v>0</v>
      </c>
      <c r="G22" s="23">
        <v>1</v>
      </c>
      <c r="H22" s="23">
        <v>15</v>
      </c>
      <c r="I22" s="23">
        <v>4</v>
      </c>
      <c r="J22" s="23">
        <v>2.276</v>
      </c>
      <c r="K22" s="23">
        <v>0</v>
      </c>
      <c r="L22" s="23">
        <v>0</v>
      </c>
      <c r="M22" s="23">
        <v>1</v>
      </c>
      <c r="N22" s="23">
        <v>1</v>
      </c>
      <c r="O22" s="23">
        <v>5</v>
      </c>
      <c r="P22" s="23">
        <v>36.25</v>
      </c>
      <c r="Q22" s="23">
        <v>2</v>
      </c>
      <c r="R22" s="23">
        <v>23</v>
      </c>
      <c r="S22" s="23">
        <v>0</v>
      </c>
      <c r="T22" s="23">
        <v>0</v>
      </c>
      <c r="U22" s="23">
        <v>0</v>
      </c>
      <c r="V22" s="23">
        <v>0</v>
      </c>
      <c r="W22" s="229" t="s">
        <v>224</v>
      </c>
      <c r="X22" s="230"/>
      <c r="Y22" s="23">
        <v>0</v>
      </c>
      <c r="Z22" s="23">
        <v>0</v>
      </c>
      <c r="AA22" s="23">
        <v>4</v>
      </c>
      <c r="AB22" s="23">
        <v>11.2</v>
      </c>
      <c r="AC22" s="23">
        <v>2</v>
      </c>
      <c r="AD22" s="23">
        <v>17.5</v>
      </c>
      <c r="AE22" s="23">
        <v>4</v>
      </c>
      <c r="AF22" s="23">
        <v>8.708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1</v>
      </c>
      <c r="AR22" s="23">
        <v>0.2</v>
      </c>
      <c r="AS22" s="23">
        <v>0</v>
      </c>
      <c r="AT22" s="23">
        <v>0</v>
      </c>
    </row>
    <row r="23" spans="1:46" s="22" customFormat="1" ht="16.5" customHeight="1">
      <c r="A23" s="229" t="s">
        <v>225</v>
      </c>
      <c r="B23" s="230"/>
      <c r="C23" s="23">
        <v>10</v>
      </c>
      <c r="D23" s="23">
        <v>9.1</v>
      </c>
      <c r="E23" s="23">
        <v>0</v>
      </c>
      <c r="F23" s="23">
        <v>0</v>
      </c>
      <c r="G23" s="23">
        <v>0</v>
      </c>
      <c r="H23" s="23">
        <v>0</v>
      </c>
      <c r="I23" s="23">
        <v>3</v>
      </c>
      <c r="J23" s="23">
        <v>1.8</v>
      </c>
      <c r="K23" s="23">
        <v>0</v>
      </c>
      <c r="L23" s="23">
        <v>0</v>
      </c>
      <c r="M23" s="23">
        <v>0</v>
      </c>
      <c r="N23" s="23">
        <v>0</v>
      </c>
      <c r="O23" s="23">
        <v>3</v>
      </c>
      <c r="P23" s="23">
        <v>5.2</v>
      </c>
      <c r="Q23" s="23">
        <v>2</v>
      </c>
      <c r="R23" s="23">
        <v>1.5</v>
      </c>
      <c r="S23" s="23">
        <v>0</v>
      </c>
      <c r="T23" s="23">
        <v>0</v>
      </c>
      <c r="U23" s="23">
        <v>0</v>
      </c>
      <c r="V23" s="23">
        <v>0</v>
      </c>
      <c r="W23" s="229" t="s">
        <v>225</v>
      </c>
      <c r="X23" s="230"/>
      <c r="Y23" s="23">
        <v>0</v>
      </c>
      <c r="Z23" s="23">
        <v>0</v>
      </c>
      <c r="AA23" s="23">
        <v>0</v>
      </c>
      <c r="AB23" s="23">
        <v>0</v>
      </c>
      <c r="AC23" s="23">
        <v>1</v>
      </c>
      <c r="AD23" s="23">
        <v>0.5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1</v>
      </c>
      <c r="AR23" s="23">
        <v>0.1</v>
      </c>
      <c r="AS23" s="23">
        <v>0</v>
      </c>
      <c r="AT23" s="23">
        <v>0</v>
      </c>
    </row>
    <row r="24" spans="1:46" s="22" customFormat="1" ht="16.5" customHeight="1">
      <c r="A24" s="229" t="s">
        <v>226</v>
      </c>
      <c r="B24" s="230"/>
      <c r="C24" s="23">
        <v>27</v>
      </c>
      <c r="D24" s="23">
        <v>44.347</v>
      </c>
      <c r="E24" s="23">
        <v>2</v>
      </c>
      <c r="F24" s="23">
        <v>1</v>
      </c>
      <c r="G24" s="23">
        <v>0</v>
      </c>
      <c r="H24" s="23">
        <v>0</v>
      </c>
      <c r="I24" s="23">
        <v>4</v>
      </c>
      <c r="J24" s="23">
        <v>7.8</v>
      </c>
      <c r="K24" s="23">
        <v>4</v>
      </c>
      <c r="L24" s="23">
        <v>6.67</v>
      </c>
      <c r="M24" s="23">
        <v>0</v>
      </c>
      <c r="N24" s="23">
        <v>0</v>
      </c>
      <c r="O24" s="23">
        <v>5</v>
      </c>
      <c r="P24" s="23">
        <v>4.17</v>
      </c>
      <c r="Q24" s="23">
        <v>1</v>
      </c>
      <c r="R24" s="23">
        <v>0.2</v>
      </c>
      <c r="S24" s="23">
        <v>0</v>
      </c>
      <c r="T24" s="23">
        <v>0</v>
      </c>
      <c r="U24" s="23">
        <v>1</v>
      </c>
      <c r="V24" s="23">
        <v>5</v>
      </c>
      <c r="W24" s="229" t="s">
        <v>226</v>
      </c>
      <c r="X24" s="230"/>
      <c r="Y24" s="23">
        <v>2</v>
      </c>
      <c r="Z24" s="23">
        <v>11.7</v>
      </c>
      <c r="AA24" s="23">
        <v>0</v>
      </c>
      <c r="AB24" s="23">
        <v>0</v>
      </c>
      <c r="AC24" s="23">
        <v>1</v>
      </c>
      <c r="AD24" s="23">
        <v>3</v>
      </c>
      <c r="AE24" s="23">
        <v>4</v>
      </c>
      <c r="AF24" s="23">
        <v>2.4</v>
      </c>
      <c r="AG24" s="23">
        <v>2</v>
      </c>
      <c r="AH24" s="23">
        <v>2.4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1</v>
      </c>
      <c r="AR24" s="23">
        <v>0.007</v>
      </c>
      <c r="AS24" s="23">
        <v>0</v>
      </c>
      <c r="AT24" s="23">
        <v>0</v>
      </c>
    </row>
    <row r="25" spans="1:46" s="22" customFormat="1" ht="16.5" customHeight="1">
      <c r="A25" s="229" t="s">
        <v>211</v>
      </c>
      <c r="B25" s="230"/>
      <c r="C25" s="23">
        <v>3</v>
      </c>
      <c r="D25" s="23">
        <v>1.13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0.5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29" t="s">
        <v>211</v>
      </c>
      <c r="X25" s="230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1</v>
      </c>
      <c r="AF25" s="23">
        <v>0.6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1</v>
      </c>
      <c r="AP25" s="23">
        <v>0.03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9" t="s">
        <v>227</v>
      </c>
      <c r="B26" s="230"/>
      <c r="C26" s="23">
        <v>10</v>
      </c>
      <c r="D26" s="23">
        <v>50.2945</v>
      </c>
      <c r="E26" s="23">
        <v>2</v>
      </c>
      <c r="F26" s="23">
        <v>0.18</v>
      </c>
      <c r="G26" s="23">
        <v>1</v>
      </c>
      <c r="H26" s="23">
        <v>2.1</v>
      </c>
      <c r="I26" s="23">
        <v>1</v>
      </c>
      <c r="J26" s="23">
        <v>0.0015</v>
      </c>
      <c r="K26" s="23">
        <v>0</v>
      </c>
      <c r="L26" s="23">
        <v>0</v>
      </c>
      <c r="M26" s="23">
        <v>0</v>
      </c>
      <c r="N26" s="23">
        <v>0</v>
      </c>
      <c r="O26" s="23">
        <v>1</v>
      </c>
      <c r="P26" s="23">
        <v>0.0015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29" t="s">
        <v>227</v>
      </c>
      <c r="X26" s="230"/>
      <c r="Y26" s="23">
        <v>0</v>
      </c>
      <c r="Z26" s="23">
        <v>0</v>
      </c>
      <c r="AA26" s="23">
        <v>1</v>
      </c>
      <c r="AB26" s="23">
        <v>1</v>
      </c>
      <c r="AC26" s="23">
        <v>2</v>
      </c>
      <c r="AD26" s="23">
        <v>47</v>
      </c>
      <c r="AE26" s="23">
        <v>1</v>
      </c>
      <c r="AF26" s="23">
        <v>0.01</v>
      </c>
      <c r="AG26" s="23">
        <v>1</v>
      </c>
      <c r="AH26" s="23">
        <v>0.0015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29" t="s">
        <v>228</v>
      </c>
      <c r="B27" s="230"/>
      <c r="C27" s="23">
        <v>8</v>
      </c>
      <c r="D27" s="23">
        <v>6.48</v>
      </c>
      <c r="E27" s="23">
        <v>0</v>
      </c>
      <c r="F27" s="23">
        <v>0</v>
      </c>
      <c r="G27" s="23">
        <v>0</v>
      </c>
      <c r="H27" s="23">
        <v>0</v>
      </c>
      <c r="I27" s="23">
        <v>2</v>
      </c>
      <c r="J27" s="23">
        <v>0.17</v>
      </c>
      <c r="K27" s="23">
        <v>4</v>
      </c>
      <c r="L27" s="23">
        <v>0.31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1</v>
      </c>
      <c r="T27" s="23">
        <v>1</v>
      </c>
      <c r="U27" s="23">
        <v>0</v>
      </c>
      <c r="V27" s="23">
        <v>0</v>
      </c>
      <c r="W27" s="229" t="s">
        <v>228</v>
      </c>
      <c r="X27" s="230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1</v>
      </c>
      <c r="AF27" s="23">
        <v>5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9" t="s">
        <v>229</v>
      </c>
      <c r="B28" s="230"/>
      <c r="C28" s="23">
        <v>18</v>
      </c>
      <c r="D28" s="23">
        <v>57.75</v>
      </c>
      <c r="E28" s="23">
        <v>0</v>
      </c>
      <c r="F28" s="23">
        <v>0</v>
      </c>
      <c r="G28" s="23">
        <v>0</v>
      </c>
      <c r="H28" s="23">
        <v>0</v>
      </c>
      <c r="I28" s="23">
        <v>3</v>
      </c>
      <c r="J28" s="23">
        <v>1.6</v>
      </c>
      <c r="K28" s="23">
        <v>0</v>
      </c>
      <c r="L28" s="23">
        <v>0</v>
      </c>
      <c r="M28" s="23">
        <v>0</v>
      </c>
      <c r="N28" s="23">
        <v>0</v>
      </c>
      <c r="O28" s="23">
        <v>8</v>
      </c>
      <c r="P28" s="23">
        <v>14.5</v>
      </c>
      <c r="Q28" s="23">
        <v>2</v>
      </c>
      <c r="R28" s="23">
        <v>1.55</v>
      </c>
      <c r="S28" s="23">
        <v>0</v>
      </c>
      <c r="T28" s="23">
        <v>0</v>
      </c>
      <c r="U28" s="23">
        <v>0</v>
      </c>
      <c r="V28" s="23">
        <v>0</v>
      </c>
      <c r="W28" s="229" t="s">
        <v>229</v>
      </c>
      <c r="X28" s="230"/>
      <c r="Y28" s="23">
        <v>1</v>
      </c>
      <c r="Z28" s="23">
        <v>1.5</v>
      </c>
      <c r="AA28" s="23">
        <v>0</v>
      </c>
      <c r="AB28" s="23">
        <v>0</v>
      </c>
      <c r="AC28" s="23">
        <v>0</v>
      </c>
      <c r="AD28" s="23">
        <v>0</v>
      </c>
      <c r="AE28" s="23">
        <v>1</v>
      </c>
      <c r="AF28" s="23">
        <v>29.8</v>
      </c>
      <c r="AG28" s="23">
        <v>2</v>
      </c>
      <c r="AH28" s="23">
        <v>7.1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1</v>
      </c>
      <c r="AP28" s="23">
        <v>1.7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29" t="s">
        <v>230</v>
      </c>
      <c r="B29" s="230"/>
      <c r="C29" s="23">
        <v>44</v>
      </c>
      <c r="D29" s="23">
        <v>423.48404</v>
      </c>
      <c r="E29" s="23">
        <v>1</v>
      </c>
      <c r="F29" s="23">
        <v>3</v>
      </c>
      <c r="G29" s="23">
        <v>0</v>
      </c>
      <c r="H29" s="23">
        <v>0</v>
      </c>
      <c r="I29" s="23">
        <v>4</v>
      </c>
      <c r="J29" s="23">
        <v>326.77404</v>
      </c>
      <c r="K29" s="23">
        <v>0</v>
      </c>
      <c r="L29" s="23">
        <v>0</v>
      </c>
      <c r="M29" s="23">
        <v>0</v>
      </c>
      <c r="N29" s="23">
        <v>0</v>
      </c>
      <c r="O29" s="23">
        <v>10</v>
      </c>
      <c r="P29" s="23">
        <v>13.7</v>
      </c>
      <c r="Q29" s="23">
        <v>7</v>
      </c>
      <c r="R29" s="23">
        <v>10.1</v>
      </c>
      <c r="S29" s="23">
        <v>1</v>
      </c>
      <c r="T29" s="23">
        <v>0.2</v>
      </c>
      <c r="U29" s="23">
        <v>1</v>
      </c>
      <c r="V29" s="23">
        <v>0.2</v>
      </c>
      <c r="W29" s="229" t="s">
        <v>230</v>
      </c>
      <c r="X29" s="230"/>
      <c r="Y29" s="23">
        <v>1</v>
      </c>
      <c r="Z29" s="23">
        <v>0.2</v>
      </c>
      <c r="AA29" s="23">
        <v>1</v>
      </c>
      <c r="AB29" s="23">
        <v>6</v>
      </c>
      <c r="AC29" s="23">
        <v>3</v>
      </c>
      <c r="AD29" s="23">
        <v>28</v>
      </c>
      <c r="AE29" s="23">
        <v>12</v>
      </c>
      <c r="AF29" s="23">
        <v>23.51</v>
      </c>
      <c r="AG29" s="23">
        <v>2</v>
      </c>
      <c r="AH29" s="23">
        <v>1.8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10</v>
      </c>
      <c r="AS29" s="23">
        <v>0</v>
      </c>
      <c r="AT29" s="23">
        <v>0</v>
      </c>
    </row>
    <row r="30" spans="1:46" s="22" customFormat="1" ht="16.5" customHeight="1">
      <c r="A30" s="229" t="s">
        <v>231</v>
      </c>
      <c r="B30" s="230"/>
      <c r="C30" s="23">
        <v>13</v>
      </c>
      <c r="D30" s="23">
        <v>21.217</v>
      </c>
      <c r="E30" s="23">
        <v>0</v>
      </c>
      <c r="F30" s="23">
        <v>0</v>
      </c>
      <c r="G30" s="23">
        <v>0</v>
      </c>
      <c r="H30" s="23">
        <v>0</v>
      </c>
      <c r="I30" s="23">
        <v>4</v>
      </c>
      <c r="J30" s="23">
        <v>9.982</v>
      </c>
      <c r="K30" s="23">
        <v>1</v>
      </c>
      <c r="L30" s="23">
        <v>0.495</v>
      </c>
      <c r="M30" s="23">
        <v>0</v>
      </c>
      <c r="N30" s="23">
        <v>0</v>
      </c>
      <c r="O30" s="23">
        <v>2</v>
      </c>
      <c r="P30" s="23">
        <v>5.5</v>
      </c>
      <c r="Q30" s="23">
        <v>2</v>
      </c>
      <c r="R30" s="23">
        <v>2</v>
      </c>
      <c r="S30" s="23">
        <v>0</v>
      </c>
      <c r="T30" s="23">
        <v>0</v>
      </c>
      <c r="U30" s="23">
        <v>0</v>
      </c>
      <c r="V30" s="23">
        <v>0</v>
      </c>
      <c r="W30" s="229" t="s">
        <v>231</v>
      </c>
      <c r="X30" s="230"/>
      <c r="Y30" s="23">
        <v>2</v>
      </c>
      <c r="Z30" s="23">
        <v>0.14</v>
      </c>
      <c r="AA30" s="23">
        <v>0</v>
      </c>
      <c r="AB30" s="23">
        <v>0</v>
      </c>
      <c r="AC30" s="23">
        <v>0</v>
      </c>
      <c r="AD30" s="23">
        <v>0</v>
      </c>
      <c r="AE30" s="23">
        <v>2</v>
      </c>
      <c r="AF30" s="23">
        <v>3.1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27" t="s">
        <v>232</v>
      </c>
      <c r="B31" s="228"/>
      <c r="C31" s="23">
        <v>3</v>
      </c>
      <c r="D31" s="23">
        <v>18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1</v>
      </c>
      <c r="R31" s="23">
        <v>5</v>
      </c>
      <c r="S31" s="23">
        <v>0</v>
      </c>
      <c r="T31" s="23">
        <v>0</v>
      </c>
      <c r="U31" s="23">
        <v>0</v>
      </c>
      <c r="V31" s="23">
        <v>0</v>
      </c>
      <c r="W31" s="227" t="s">
        <v>232</v>
      </c>
      <c r="X31" s="228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1</v>
      </c>
      <c r="AF31" s="23">
        <v>1</v>
      </c>
      <c r="AG31" s="23">
        <v>1</v>
      </c>
      <c r="AH31" s="23">
        <v>12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23" t="s">
        <v>33</v>
      </c>
      <c r="B32" s="224"/>
      <c r="C32" s="23">
        <v>3</v>
      </c>
      <c r="D32" s="23">
        <v>18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1</v>
      </c>
      <c r="R32" s="23">
        <v>5</v>
      </c>
      <c r="S32" s="23">
        <v>0</v>
      </c>
      <c r="T32" s="23">
        <v>0</v>
      </c>
      <c r="U32" s="23">
        <v>0</v>
      </c>
      <c r="V32" s="23">
        <v>0</v>
      </c>
      <c r="W32" s="223" t="s">
        <v>33</v>
      </c>
      <c r="X32" s="224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1</v>
      </c>
      <c r="AF32" s="23">
        <v>1</v>
      </c>
      <c r="AG32" s="23">
        <v>1</v>
      </c>
      <c r="AH32" s="23">
        <v>12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5" t="s">
        <v>34</v>
      </c>
      <c r="B33" s="226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5" t="s">
        <v>34</v>
      </c>
      <c r="X33" s="226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35</v>
      </c>
      <c r="B34" s="24"/>
      <c r="C34" s="24"/>
      <c r="D34" s="24"/>
      <c r="E34" s="24"/>
      <c r="F34" s="24" t="s">
        <v>36</v>
      </c>
      <c r="G34" s="24"/>
      <c r="H34" s="24"/>
      <c r="I34" s="24"/>
      <c r="J34" s="25" t="s">
        <v>37</v>
      </c>
      <c r="K34" s="25"/>
      <c r="L34" s="24"/>
      <c r="M34" s="25"/>
      <c r="N34" s="25" t="s">
        <v>38</v>
      </c>
      <c r="O34" s="24"/>
      <c r="P34" s="24"/>
      <c r="Q34" s="25"/>
      <c r="R34" s="25"/>
      <c r="S34" s="24"/>
      <c r="T34" s="24"/>
      <c r="U34" s="24"/>
      <c r="V34" s="204" t="str">
        <f>'2491-00-01'!V34</f>
        <v>中華民國113年05月20日編製</v>
      </c>
      <c r="W34" s="24" t="s">
        <v>35</v>
      </c>
      <c r="X34" s="24"/>
      <c r="Y34" s="24"/>
      <c r="Z34" s="24"/>
      <c r="AA34" s="24"/>
      <c r="AB34" s="24" t="s">
        <v>36</v>
      </c>
      <c r="AC34" s="24"/>
      <c r="AD34" s="24"/>
      <c r="AE34" s="24"/>
      <c r="AF34" s="25" t="s">
        <v>37</v>
      </c>
      <c r="AG34" s="25"/>
      <c r="AH34" s="24"/>
      <c r="AI34" s="25"/>
      <c r="AJ34" s="25"/>
      <c r="AK34" s="25" t="s">
        <v>38</v>
      </c>
      <c r="AL34" s="24"/>
      <c r="AM34" s="25"/>
      <c r="AN34" s="25"/>
      <c r="AO34" s="25"/>
      <c r="AP34" s="24"/>
      <c r="AQ34" s="24"/>
      <c r="AR34" s="24"/>
      <c r="AS34" s="24"/>
      <c r="AT34" s="204" t="str">
        <f>'2491-00-01'!V34</f>
        <v>中華民國113年05月20日編製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39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39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40</v>
      </c>
    </row>
    <row r="36" spans="1:46" s="136" customFormat="1" ht="19.5" customHeight="1">
      <c r="A36" s="138" t="s">
        <v>41</v>
      </c>
      <c r="B36" s="216" t="s">
        <v>369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8" t="s">
        <v>41</v>
      </c>
      <c r="X36" s="216" t="s">
        <v>369</v>
      </c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</row>
    <row r="37" spans="1:46" s="136" customFormat="1" ht="19.5" customHeight="1">
      <c r="A37" s="138"/>
      <c r="B37" s="220" t="s">
        <v>370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8"/>
      <c r="X37" s="220" t="s">
        <v>370</v>
      </c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</row>
    <row r="38" spans="1:46" s="136" customFormat="1" ht="19.5" customHeight="1">
      <c r="A38" s="138" t="s">
        <v>42</v>
      </c>
      <c r="B38" s="140" t="s">
        <v>214</v>
      </c>
      <c r="C38" s="140"/>
      <c r="D38" s="140"/>
      <c r="E38" s="140"/>
      <c r="F38" s="140"/>
      <c r="G38" s="140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8" t="s">
        <v>42</v>
      </c>
      <c r="X38" s="140" t="s">
        <v>214</v>
      </c>
      <c r="Y38" s="140"/>
      <c r="Z38" s="140"/>
      <c r="AA38" s="140"/>
      <c r="AB38" s="140"/>
      <c r="AC38" s="140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</row>
    <row r="39" spans="1:46" s="136" customFormat="1" ht="15.75">
      <c r="A39" s="142"/>
      <c r="B39" s="140" t="s">
        <v>260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52"/>
      <c r="X39" s="140" t="s">
        <v>260</v>
      </c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</row>
    <row r="40" spans="1:24" s="145" customFormat="1" ht="15" customHeight="1">
      <c r="A40" s="148"/>
      <c r="B40" s="140" t="s">
        <v>288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X40" s="140" t="s">
        <v>288</v>
      </c>
    </row>
    <row r="41" spans="1:46" s="153" customFormat="1" ht="19.5" customHeight="1">
      <c r="A41" s="424" t="s">
        <v>254</v>
      </c>
      <c r="B41" s="424"/>
      <c r="C41" s="424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424"/>
      <c r="S41" s="424"/>
      <c r="T41" s="424"/>
      <c r="U41" s="424"/>
      <c r="V41" s="424"/>
      <c r="W41" s="424" t="s">
        <v>255</v>
      </c>
      <c r="X41" s="424"/>
      <c r="Y41" s="424"/>
      <c r="Z41" s="424"/>
      <c r="AA41" s="424"/>
      <c r="AB41" s="424"/>
      <c r="AC41" s="424"/>
      <c r="AD41" s="424"/>
      <c r="AE41" s="424"/>
      <c r="AF41" s="424"/>
      <c r="AG41" s="424"/>
      <c r="AH41" s="424"/>
      <c r="AI41" s="424"/>
      <c r="AJ41" s="424"/>
      <c r="AK41" s="424"/>
      <c r="AL41" s="424"/>
      <c r="AM41" s="424"/>
      <c r="AN41" s="424"/>
      <c r="AO41" s="424"/>
      <c r="AP41" s="424"/>
      <c r="AQ41" s="424"/>
      <c r="AR41" s="424"/>
      <c r="AS41" s="424"/>
      <c r="AT41" s="424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4:B14"/>
    <mergeCell ref="W14:X14"/>
    <mergeCell ref="A15:B15"/>
    <mergeCell ref="W15:X15"/>
    <mergeCell ref="A16:B16"/>
    <mergeCell ref="W16:X16"/>
    <mergeCell ref="A17:B17"/>
    <mergeCell ref="W17:X17"/>
    <mergeCell ref="A13:B13"/>
    <mergeCell ref="W13:X13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0"/>
  <sheetViews>
    <sheetView view="pageBreakPreview" zoomScale="70" zoomScaleSheetLayoutView="70" zoomScalePageLayoutView="0" workbookViewId="0" topLeftCell="A1">
      <selection activeCell="D8" sqref="D8"/>
    </sheetView>
  </sheetViews>
  <sheetFormatPr defaultColWidth="9.00390625" defaultRowHeight="16.5"/>
  <cols>
    <col min="1" max="1" width="9.875" style="73" customWidth="1"/>
    <col min="2" max="2" width="9.00390625" style="73" customWidth="1"/>
    <col min="3" max="3" width="20.00390625" style="73" customWidth="1"/>
    <col min="4" max="4" width="20.75390625" style="73" customWidth="1"/>
    <col min="5" max="6" width="9.00390625" style="73" customWidth="1"/>
    <col min="7" max="7" width="10.75390625" style="73" bestFit="1" customWidth="1"/>
    <col min="8" max="16384" width="9.00390625" style="73" customWidth="1"/>
  </cols>
  <sheetData>
    <row r="1" spans="1:7" ht="16.5">
      <c r="A1" s="64" t="s">
        <v>0</v>
      </c>
      <c r="B1" s="154"/>
      <c r="C1" s="65"/>
      <c r="D1" s="65"/>
      <c r="E1" s="64" t="s">
        <v>1</v>
      </c>
      <c r="F1" s="435" t="s">
        <v>368</v>
      </c>
      <c r="G1" s="436"/>
    </row>
    <row r="2" spans="1:7" ht="16.5">
      <c r="A2" s="67" t="s">
        <v>2</v>
      </c>
      <c r="B2" s="155" t="s">
        <v>3</v>
      </c>
      <c r="C2" s="65"/>
      <c r="D2" s="65"/>
      <c r="E2" s="67" t="s">
        <v>4</v>
      </c>
      <c r="F2" s="437" t="s">
        <v>176</v>
      </c>
      <c r="G2" s="438"/>
    </row>
    <row r="3" spans="1:7" ht="16.5">
      <c r="A3" s="347" t="s">
        <v>391</v>
      </c>
      <c r="B3" s="347"/>
      <c r="C3" s="347"/>
      <c r="D3" s="347"/>
      <c r="E3" s="347"/>
      <c r="F3" s="347"/>
      <c r="G3" s="347"/>
    </row>
    <row r="4" spans="1:7" ht="16.5">
      <c r="A4" s="348"/>
      <c r="B4" s="348"/>
      <c r="C4" s="348"/>
      <c r="D4" s="348"/>
      <c r="E4" s="348"/>
      <c r="F4" s="348"/>
      <c r="G4" s="348"/>
    </row>
    <row r="5" spans="1:7" ht="16.5">
      <c r="A5" s="76"/>
      <c r="B5" s="76"/>
      <c r="C5" s="310" t="str">
        <f>CONCATENATE('2491-00-06'!G5,"底")</f>
        <v>中華民國113年04月底</v>
      </c>
      <c r="D5" s="310"/>
      <c r="E5" s="310"/>
      <c r="F5" s="76"/>
      <c r="G5" s="156" t="s">
        <v>177</v>
      </c>
    </row>
    <row r="6" spans="1:7" ht="16.5">
      <c r="A6" s="439"/>
      <c r="B6" s="439"/>
      <c r="C6" s="440"/>
      <c r="D6" s="344" t="s">
        <v>387</v>
      </c>
      <c r="E6" s="361" t="s">
        <v>126</v>
      </c>
      <c r="F6" s="380"/>
      <c r="G6" s="380"/>
    </row>
    <row r="7" spans="1:7" ht="16.5">
      <c r="A7" s="441"/>
      <c r="B7" s="441"/>
      <c r="C7" s="442"/>
      <c r="D7" s="345"/>
      <c r="E7" s="363"/>
      <c r="F7" s="381"/>
      <c r="G7" s="381"/>
    </row>
    <row r="8" spans="1:7" ht="16.5">
      <c r="A8" s="433" t="s">
        <v>32</v>
      </c>
      <c r="B8" s="433"/>
      <c r="C8" s="434"/>
      <c r="D8" s="157">
        <v>5612</v>
      </c>
      <c r="E8" s="157"/>
      <c r="F8" s="157"/>
      <c r="G8" s="157">
        <v>4778</v>
      </c>
    </row>
    <row r="9" spans="1:7" ht="16.5">
      <c r="A9" s="425" t="s">
        <v>178</v>
      </c>
      <c r="B9" s="425"/>
      <c r="C9" s="426"/>
      <c r="D9" s="157"/>
      <c r="E9" s="157"/>
      <c r="F9" s="157"/>
      <c r="G9" s="157"/>
    </row>
    <row r="10" spans="1:7" ht="16.5">
      <c r="A10" s="425" t="s">
        <v>179</v>
      </c>
      <c r="B10" s="425"/>
      <c r="C10" s="426"/>
      <c r="D10" s="157">
        <v>1516</v>
      </c>
      <c r="E10" s="157"/>
      <c r="F10" s="157"/>
      <c r="G10" s="165">
        <v>0</v>
      </c>
    </row>
    <row r="11" spans="1:7" ht="16.5">
      <c r="A11" s="425" t="s">
        <v>180</v>
      </c>
      <c r="B11" s="425"/>
      <c r="C11" s="426"/>
      <c r="D11" s="157">
        <v>1613</v>
      </c>
      <c r="E11" s="157"/>
      <c r="F11" s="157"/>
      <c r="G11" s="165">
        <v>0</v>
      </c>
    </row>
    <row r="12" spans="1:7" ht="16.5">
      <c r="A12" s="425" t="s">
        <v>181</v>
      </c>
      <c r="B12" s="425"/>
      <c r="C12" s="426"/>
      <c r="D12" s="157">
        <v>1130</v>
      </c>
      <c r="E12" s="157"/>
      <c r="F12" s="157"/>
      <c r="G12" s="165">
        <v>0</v>
      </c>
    </row>
    <row r="13" spans="1:7" ht="16.5">
      <c r="A13" s="425" t="s">
        <v>182</v>
      </c>
      <c r="B13" s="425"/>
      <c r="C13" s="426"/>
      <c r="D13" s="157">
        <v>476</v>
      </c>
      <c r="E13" s="157"/>
      <c r="F13" s="157"/>
      <c r="G13" s="165">
        <v>0</v>
      </c>
    </row>
    <row r="14" spans="1:7" ht="16.5">
      <c r="A14" s="425" t="s">
        <v>183</v>
      </c>
      <c r="B14" s="425"/>
      <c r="C14" s="426"/>
      <c r="D14" s="157">
        <v>291</v>
      </c>
      <c r="E14" s="157"/>
      <c r="F14" s="157"/>
      <c r="G14" s="165">
        <v>0</v>
      </c>
    </row>
    <row r="15" spans="1:7" ht="16.5">
      <c r="A15" s="425" t="s">
        <v>184</v>
      </c>
      <c r="B15" s="425"/>
      <c r="C15" s="426"/>
      <c r="D15" s="157">
        <v>78</v>
      </c>
      <c r="E15" s="157"/>
      <c r="F15" s="157"/>
      <c r="G15" s="165">
        <v>0</v>
      </c>
    </row>
    <row r="16" spans="1:7" ht="16.5">
      <c r="A16" s="425" t="s">
        <v>185</v>
      </c>
      <c r="B16" s="425"/>
      <c r="C16" s="426"/>
      <c r="D16" s="157">
        <v>42</v>
      </c>
      <c r="E16" s="157"/>
      <c r="F16" s="157"/>
      <c r="G16" s="165">
        <v>0</v>
      </c>
    </row>
    <row r="17" spans="1:7" ht="16.5">
      <c r="A17" s="425" t="s">
        <v>186</v>
      </c>
      <c r="B17" s="425"/>
      <c r="C17" s="426"/>
      <c r="D17" s="157">
        <v>62</v>
      </c>
      <c r="E17" s="157"/>
      <c r="F17" s="157"/>
      <c r="G17" s="165">
        <v>0</v>
      </c>
    </row>
    <row r="18" spans="1:7" ht="16.5">
      <c r="A18" s="425" t="s">
        <v>187</v>
      </c>
      <c r="B18" s="425"/>
      <c r="C18" s="426"/>
      <c r="D18" s="157">
        <v>101</v>
      </c>
      <c r="E18" s="157"/>
      <c r="F18" s="157"/>
      <c r="G18" s="165">
        <v>0</v>
      </c>
    </row>
    <row r="19" spans="1:7" ht="16.5">
      <c r="A19" s="425" t="s">
        <v>188</v>
      </c>
      <c r="B19" s="425"/>
      <c r="C19" s="426"/>
      <c r="D19" s="157">
        <v>73</v>
      </c>
      <c r="E19" s="157"/>
      <c r="F19" s="157"/>
      <c r="G19" s="165">
        <v>0</v>
      </c>
    </row>
    <row r="20" spans="1:7" ht="16.5">
      <c r="A20" s="425" t="s">
        <v>189</v>
      </c>
      <c r="B20" s="425"/>
      <c r="C20" s="426"/>
      <c r="D20" s="157">
        <v>33</v>
      </c>
      <c r="E20" s="157"/>
      <c r="F20" s="157"/>
      <c r="G20" s="165">
        <v>0</v>
      </c>
    </row>
    <row r="21" spans="1:7" ht="16.5">
      <c r="A21" s="425" t="s">
        <v>190</v>
      </c>
      <c r="B21" s="425"/>
      <c r="C21" s="426"/>
      <c r="D21" s="157">
        <v>197</v>
      </c>
      <c r="E21" s="157"/>
      <c r="F21" s="157"/>
      <c r="G21" s="165">
        <v>0</v>
      </c>
    </row>
    <row r="22" spans="1:7" ht="16.5">
      <c r="A22" s="425"/>
      <c r="B22" s="425"/>
      <c r="C22" s="426"/>
      <c r="D22" s="157"/>
      <c r="E22" s="157"/>
      <c r="F22" s="157"/>
      <c r="G22" s="157"/>
    </row>
    <row r="23" spans="1:7" ht="16.5">
      <c r="A23" s="425" t="s">
        <v>191</v>
      </c>
      <c r="B23" s="425"/>
      <c r="C23" s="426"/>
      <c r="D23" s="157">
        <v>5612</v>
      </c>
      <c r="E23" s="157"/>
      <c r="F23" s="157"/>
      <c r="G23" s="157">
        <v>4778</v>
      </c>
    </row>
    <row r="24" spans="1:7" ht="16.5">
      <c r="A24" s="425" t="s">
        <v>192</v>
      </c>
      <c r="B24" s="425"/>
      <c r="C24" s="426"/>
      <c r="D24" s="157">
        <v>38</v>
      </c>
      <c r="E24" s="157"/>
      <c r="F24" s="157"/>
      <c r="G24" s="157">
        <v>13</v>
      </c>
    </row>
    <row r="25" spans="1:7" ht="16.5">
      <c r="A25" s="425" t="s">
        <v>193</v>
      </c>
      <c r="B25" s="425"/>
      <c r="C25" s="426"/>
      <c r="D25" s="157">
        <v>14</v>
      </c>
      <c r="E25" s="157"/>
      <c r="F25" s="157"/>
      <c r="G25" s="157">
        <v>3</v>
      </c>
    </row>
    <row r="26" spans="1:7" ht="16.5">
      <c r="A26" s="425" t="s">
        <v>194</v>
      </c>
      <c r="B26" s="425"/>
      <c r="C26" s="426"/>
      <c r="D26" s="157">
        <v>1093</v>
      </c>
      <c r="E26" s="157"/>
      <c r="F26" s="157"/>
      <c r="G26" s="157">
        <v>198</v>
      </c>
    </row>
    <row r="27" spans="1:7" ht="16.5">
      <c r="A27" s="425" t="s">
        <v>195</v>
      </c>
      <c r="B27" s="425"/>
      <c r="C27" s="426"/>
      <c r="D27" s="157">
        <v>37</v>
      </c>
      <c r="E27" s="157"/>
      <c r="F27" s="157"/>
      <c r="G27" s="157">
        <v>1</v>
      </c>
    </row>
    <row r="28" spans="1:7" ht="16.5">
      <c r="A28" s="425" t="s">
        <v>196</v>
      </c>
      <c r="B28" s="425"/>
      <c r="C28" s="426"/>
      <c r="D28" s="157">
        <v>5</v>
      </c>
      <c r="E28" s="157"/>
      <c r="F28" s="157"/>
      <c r="G28" s="157">
        <v>1</v>
      </c>
    </row>
    <row r="29" spans="1:7" ht="16.5">
      <c r="A29" s="425" t="s">
        <v>347</v>
      </c>
      <c r="B29" s="425"/>
      <c r="C29" s="426"/>
      <c r="D29" s="157">
        <v>405</v>
      </c>
      <c r="E29" s="157"/>
      <c r="F29" s="157"/>
      <c r="G29" s="157">
        <v>34</v>
      </c>
    </row>
    <row r="30" spans="1:7" ht="16.5">
      <c r="A30" s="425" t="s">
        <v>197</v>
      </c>
      <c r="B30" s="425"/>
      <c r="C30" s="426"/>
      <c r="D30" s="157">
        <v>922</v>
      </c>
      <c r="E30" s="157"/>
      <c r="F30" s="157"/>
      <c r="G30" s="157">
        <v>57</v>
      </c>
    </row>
    <row r="31" spans="1:7" ht="16.5">
      <c r="A31" s="425" t="s">
        <v>198</v>
      </c>
      <c r="B31" s="425"/>
      <c r="C31" s="426"/>
      <c r="D31" s="157">
        <v>157</v>
      </c>
      <c r="E31" s="157"/>
      <c r="F31" s="157"/>
      <c r="G31" s="157">
        <v>25</v>
      </c>
    </row>
    <row r="32" spans="1:7" ht="16.5">
      <c r="A32" s="425" t="s">
        <v>199</v>
      </c>
      <c r="B32" s="425"/>
      <c r="C32" s="426"/>
      <c r="D32" s="157">
        <v>14</v>
      </c>
      <c r="E32" s="157"/>
      <c r="F32" s="157"/>
      <c r="G32" s="157">
        <v>2</v>
      </c>
    </row>
    <row r="33" spans="1:7" ht="16.5">
      <c r="A33" s="431" t="s">
        <v>392</v>
      </c>
      <c r="B33" s="431"/>
      <c r="C33" s="432"/>
      <c r="D33" s="157">
        <v>539</v>
      </c>
      <c r="E33" s="157"/>
      <c r="F33" s="157"/>
      <c r="G33" s="157">
        <v>86</v>
      </c>
    </row>
    <row r="34" spans="1:7" ht="16.5">
      <c r="A34" s="425" t="s">
        <v>200</v>
      </c>
      <c r="B34" s="425"/>
      <c r="C34" s="426"/>
      <c r="D34" s="157">
        <v>719</v>
      </c>
      <c r="E34" s="157"/>
      <c r="F34" s="157"/>
      <c r="G34" s="157">
        <v>170</v>
      </c>
    </row>
    <row r="35" spans="1:7" ht="16.5">
      <c r="A35" s="425" t="s">
        <v>201</v>
      </c>
      <c r="B35" s="425"/>
      <c r="C35" s="426"/>
      <c r="D35" s="157">
        <v>362</v>
      </c>
      <c r="E35" s="157"/>
      <c r="F35" s="157"/>
      <c r="G35" s="157">
        <v>2</v>
      </c>
    </row>
    <row r="36" spans="1:7" ht="16.5">
      <c r="A36" s="425" t="s">
        <v>202</v>
      </c>
      <c r="B36" s="425"/>
      <c r="C36" s="426"/>
      <c r="D36" s="157">
        <v>895</v>
      </c>
      <c r="E36" s="157"/>
      <c r="F36" s="157"/>
      <c r="G36" s="157">
        <v>101</v>
      </c>
    </row>
    <row r="37" spans="1:7" ht="16.5">
      <c r="A37" s="425" t="s">
        <v>203</v>
      </c>
      <c r="B37" s="425"/>
      <c r="C37" s="426"/>
      <c r="D37" s="157">
        <v>122</v>
      </c>
      <c r="E37" s="157"/>
      <c r="F37" s="157"/>
      <c r="G37" s="157">
        <v>1154</v>
      </c>
    </row>
    <row r="38" spans="1:7" ht="16.5">
      <c r="A38" s="425" t="s">
        <v>204</v>
      </c>
      <c r="B38" s="425"/>
      <c r="C38" s="426"/>
      <c r="D38" s="157">
        <v>0</v>
      </c>
      <c r="E38" s="157"/>
      <c r="F38" s="157"/>
      <c r="G38" s="157">
        <v>0</v>
      </c>
    </row>
    <row r="39" spans="1:7" ht="16.5">
      <c r="A39" s="425" t="s">
        <v>355</v>
      </c>
      <c r="B39" s="425"/>
      <c r="C39" s="426"/>
      <c r="D39" s="157">
        <v>2</v>
      </c>
      <c r="E39" s="157"/>
      <c r="F39" s="157"/>
      <c r="G39" s="157">
        <v>0</v>
      </c>
    </row>
    <row r="40" spans="1:7" ht="16.5">
      <c r="A40" s="425" t="s">
        <v>205</v>
      </c>
      <c r="B40" s="425"/>
      <c r="C40" s="426"/>
      <c r="D40" s="157">
        <v>0</v>
      </c>
      <c r="E40" s="157"/>
      <c r="F40" s="157"/>
      <c r="G40" s="157">
        <v>0</v>
      </c>
    </row>
    <row r="41" spans="1:7" ht="16.5">
      <c r="A41" s="425" t="s">
        <v>206</v>
      </c>
      <c r="B41" s="425"/>
      <c r="C41" s="426"/>
      <c r="D41" s="157">
        <v>15</v>
      </c>
      <c r="E41" s="157"/>
      <c r="F41" s="157"/>
      <c r="G41" s="157">
        <v>1</v>
      </c>
    </row>
    <row r="42" spans="1:7" ht="16.5">
      <c r="A42" s="425" t="s">
        <v>207</v>
      </c>
      <c r="B42" s="425"/>
      <c r="C42" s="426"/>
      <c r="D42" s="157">
        <v>140</v>
      </c>
      <c r="E42" s="157"/>
      <c r="F42" s="157"/>
      <c r="G42" s="157">
        <v>0</v>
      </c>
    </row>
    <row r="43" spans="1:7" ht="16.5">
      <c r="A43" s="428" t="s">
        <v>208</v>
      </c>
      <c r="B43" s="428"/>
      <c r="C43" s="429"/>
      <c r="D43" s="157">
        <v>133</v>
      </c>
      <c r="E43" s="157"/>
      <c r="F43" s="157"/>
      <c r="G43" s="157">
        <v>2930</v>
      </c>
    </row>
    <row r="44" spans="1:7" ht="16.5">
      <c r="A44" s="430" t="s">
        <v>210</v>
      </c>
      <c r="B44" s="430"/>
      <c r="C44" s="430"/>
      <c r="D44" s="158" t="s">
        <v>37</v>
      </c>
      <c r="E44" s="159" t="s">
        <v>38</v>
      </c>
      <c r="F44" s="160"/>
      <c r="G44" s="160"/>
    </row>
    <row r="45" spans="1:7" ht="16.5">
      <c r="A45" s="161"/>
      <c r="B45" s="162"/>
      <c r="C45" s="162"/>
      <c r="D45" s="163" t="s">
        <v>39</v>
      </c>
      <c r="E45" s="162"/>
      <c r="F45" s="162"/>
      <c r="G45" s="162"/>
    </row>
    <row r="46" spans="1:7" ht="16.5">
      <c r="A46" s="164" t="s">
        <v>41</v>
      </c>
      <c r="B46" s="65" t="s">
        <v>384</v>
      </c>
      <c r="C46" s="65"/>
      <c r="D46" s="65"/>
      <c r="E46" s="65"/>
      <c r="F46" s="65"/>
      <c r="G46" s="65"/>
    </row>
    <row r="47" spans="1:7" ht="16.5">
      <c r="A47" s="164" t="s">
        <v>42</v>
      </c>
      <c r="B47" s="86" t="s">
        <v>214</v>
      </c>
      <c r="C47" s="86"/>
      <c r="D47" s="86"/>
      <c r="E47" s="86"/>
      <c r="F47" s="65"/>
      <c r="G47" s="65"/>
    </row>
    <row r="48" spans="1:7" ht="16.5">
      <c r="A48" s="164"/>
      <c r="B48" s="86" t="s">
        <v>215</v>
      </c>
      <c r="C48" s="86"/>
      <c r="D48" s="86"/>
      <c r="E48" s="86"/>
      <c r="F48" s="65"/>
      <c r="G48" s="65"/>
    </row>
    <row r="49" spans="1:7" ht="16.5">
      <c r="A49" s="427"/>
      <c r="B49" s="427"/>
      <c r="C49" s="427"/>
      <c r="D49" s="427"/>
      <c r="E49" s="427"/>
      <c r="F49" s="427"/>
      <c r="G49" s="427"/>
    </row>
    <row r="50" spans="1:7" ht="16.5">
      <c r="A50" s="337" t="s">
        <v>209</v>
      </c>
      <c r="B50" s="337"/>
      <c r="C50" s="337"/>
      <c r="D50" s="337"/>
      <c r="E50" s="337"/>
      <c r="F50" s="337"/>
      <c r="G50" s="337"/>
    </row>
  </sheetData>
  <sheetProtection/>
  <mergeCells count="46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31:C31"/>
    <mergeCell ref="A20:C20"/>
    <mergeCell ref="A21:C21"/>
    <mergeCell ref="A22:C22"/>
    <mergeCell ref="A23:C23"/>
    <mergeCell ref="A24:C24"/>
    <mergeCell ref="A25:C25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8:C38"/>
    <mergeCell ref="A39:C39"/>
    <mergeCell ref="A40:C40"/>
    <mergeCell ref="A49:G49"/>
    <mergeCell ref="A37:C37"/>
    <mergeCell ref="A26:C26"/>
    <mergeCell ref="A27:C27"/>
    <mergeCell ref="A28:C28"/>
    <mergeCell ref="A29:C29"/>
    <mergeCell ref="A30:C30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3"/>
  <sheetViews>
    <sheetView view="pageBreakPreview" zoomScale="85" zoomScaleSheetLayoutView="85" zoomScalePageLayoutView="0" workbookViewId="0" topLeftCell="A1">
      <selection activeCell="D8" sqref="D8"/>
    </sheetView>
  </sheetViews>
  <sheetFormatPr defaultColWidth="9.00390625" defaultRowHeight="16.5"/>
  <cols>
    <col min="1" max="1" width="9.25390625" style="191" customWidth="1"/>
    <col min="2" max="2" width="6.75390625" style="191" customWidth="1"/>
    <col min="3" max="3" width="22.375" style="191" customWidth="1"/>
    <col min="4" max="4" width="11.375" style="191" customWidth="1"/>
    <col min="5" max="5" width="10.625" style="191" customWidth="1"/>
    <col min="6" max="6" width="11.375" style="191" customWidth="1"/>
    <col min="7" max="7" width="10.625" style="191" customWidth="1"/>
    <col min="8" max="8" width="11.375" style="191" customWidth="1"/>
    <col min="9" max="9" width="10.625" style="191" customWidth="1"/>
    <col min="10" max="10" width="14.00390625" style="191" customWidth="1"/>
    <col min="11" max="11" width="11.625" style="191" customWidth="1"/>
    <col min="12" max="12" width="14.00390625" style="191" customWidth="1"/>
    <col min="13" max="13" width="11.625" style="191" customWidth="1"/>
    <col min="14" max="14" width="14.00390625" style="191" customWidth="1"/>
    <col min="15" max="15" width="11.625" style="191" customWidth="1"/>
    <col min="16" max="16384" width="9.00390625" style="191" customWidth="1"/>
  </cols>
  <sheetData>
    <row r="1" spans="1:15" s="171" customFormat="1" ht="18" customHeight="1">
      <c r="A1" s="443" t="s">
        <v>357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</row>
    <row r="2" spans="1:15" s="171" customFormat="1" ht="38.25" customHeight="1">
      <c r="A2" s="444"/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</row>
    <row r="3" spans="1:15" s="173" customFormat="1" ht="36" customHeight="1">
      <c r="A3" s="445" t="s">
        <v>395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</row>
    <row r="4" spans="1:15" s="173" customFormat="1" ht="28.5" customHeight="1">
      <c r="A4" s="172"/>
      <c r="B4" s="172"/>
      <c r="C4" s="172"/>
      <c r="D4" s="174"/>
      <c r="E4" s="174"/>
      <c r="F4" s="174"/>
      <c r="G4" s="174"/>
      <c r="H4" s="174"/>
      <c r="I4" s="174"/>
      <c r="J4" s="174"/>
      <c r="K4" s="174"/>
      <c r="L4" s="174"/>
      <c r="M4" s="447" t="s">
        <v>298</v>
      </c>
      <c r="N4" s="447"/>
      <c r="O4" s="447"/>
    </row>
    <row r="5" spans="1:15" s="175" customFormat="1" ht="36" customHeight="1">
      <c r="A5" s="448" t="s">
        <v>7</v>
      </c>
      <c r="B5" s="448"/>
      <c r="C5" s="451" t="s">
        <v>299</v>
      </c>
      <c r="D5" s="454" t="s">
        <v>358</v>
      </c>
      <c r="E5" s="455"/>
      <c r="F5" s="455"/>
      <c r="G5" s="455"/>
      <c r="H5" s="455"/>
      <c r="I5" s="456"/>
      <c r="J5" s="455" t="s">
        <v>359</v>
      </c>
      <c r="K5" s="455"/>
      <c r="L5" s="455"/>
      <c r="M5" s="455"/>
      <c r="N5" s="455"/>
      <c r="O5" s="455"/>
    </row>
    <row r="6" spans="1:15" s="176" customFormat="1" ht="33.75" customHeight="1">
      <c r="A6" s="449"/>
      <c r="B6" s="449"/>
      <c r="C6" s="452" t="s">
        <v>297</v>
      </c>
      <c r="D6" s="457" t="s">
        <v>300</v>
      </c>
      <c r="E6" s="458"/>
      <c r="F6" s="459" t="s">
        <v>301</v>
      </c>
      <c r="G6" s="460"/>
      <c r="H6" s="459" t="s">
        <v>302</v>
      </c>
      <c r="I6" s="456"/>
      <c r="J6" s="461" t="s">
        <v>303</v>
      </c>
      <c r="K6" s="458"/>
      <c r="L6" s="459" t="s">
        <v>301</v>
      </c>
      <c r="M6" s="460"/>
      <c r="N6" s="459" t="s">
        <v>302</v>
      </c>
      <c r="O6" s="455"/>
    </row>
    <row r="7" spans="1:15" s="176" customFormat="1" ht="33" customHeight="1">
      <c r="A7" s="450"/>
      <c r="B7" s="450"/>
      <c r="C7" s="453" t="s">
        <v>297</v>
      </c>
      <c r="D7" s="177" t="s">
        <v>304</v>
      </c>
      <c r="E7" s="178" t="s">
        <v>305</v>
      </c>
      <c r="F7" s="177" t="s">
        <v>304</v>
      </c>
      <c r="G7" s="178" t="s">
        <v>305</v>
      </c>
      <c r="H7" s="177" t="s">
        <v>304</v>
      </c>
      <c r="I7" s="179" t="s">
        <v>305</v>
      </c>
      <c r="J7" s="178" t="s">
        <v>306</v>
      </c>
      <c r="K7" s="178" t="s">
        <v>305</v>
      </c>
      <c r="L7" s="178" t="s">
        <v>306</v>
      </c>
      <c r="M7" s="178" t="s">
        <v>305</v>
      </c>
      <c r="N7" s="178" t="s">
        <v>306</v>
      </c>
      <c r="O7" s="178" t="s">
        <v>305</v>
      </c>
    </row>
    <row r="8" spans="1:15" s="176" customFormat="1" ht="16.5" customHeight="1">
      <c r="A8" s="462" t="s">
        <v>32</v>
      </c>
      <c r="B8" s="462"/>
      <c r="C8" s="180" t="s">
        <v>307</v>
      </c>
      <c r="D8" s="181">
        <v>779161</v>
      </c>
      <c r="E8" s="182">
        <v>100</v>
      </c>
      <c r="F8" s="181">
        <v>529914</v>
      </c>
      <c r="G8" s="182">
        <v>68.0108475655224</v>
      </c>
      <c r="H8" s="181">
        <v>249247</v>
      </c>
      <c r="I8" s="182">
        <v>31.9891524344775</v>
      </c>
      <c r="J8" s="183">
        <v>28695546.013349</v>
      </c>
      <c r="K8" s="182">
        <v>100</v>
      </c>
      <c r="L8" s="183">
        <v>24556870.470967</v>
      </c>
      <c r="M8" s="182">
        <v>85.5772894495309</v>
      </c>
      <c r="N8" s="183">
        <v>4138675.542382</v>
      </c>
      <c r="O8" s="182">
        <v>14.422710550469</v>
      </c>
    </row>
    <row r="9" spans="1:15" s="176" customFormat="1" ht="16.5" customHeight="1">
      <c r="A9" s="227" t="s">
        <v>217</v>
      </c>
      <c r="B9" s="231"/>
      <c r="C9" s="184" t="s">
        <v>308</v>
      </c>
      <c r="D9" s="181">
        <v>777367</v>
      </c>
      <c r="E9" s="182">
        <v>100</v>
      </c>
      <c r="F9" s="181">
        <v>528629</v>
      </c>
      <c r="G9" s="182">
        <v>68.0025007493243</v>
      </c>
      <c r="H9" s="181">
        <v>248738</v>
      </c>
      <c r="I9" s="182">
        <v>31.9974992506756</v>
      </c>
      <c r="J9" s="183">
        <v>28667310.928121</v>
      </c>
      <c r="K9" s="182">
        <v>100</v>
      </c>
      <c r="L9" s="183">
        <v>24536274.737027</v>
      </c>
      <c r="M9" s="182">
        <v>85.5897324954825</v>
      </c>
      <c r="N9" s="183">
        <v>4131036.191094</v>
      </c>
      <c r="O9" s="182">
        <v>14.4102675045174</v>
      </c>
    </row>
    <row r="10" spans="1:15" s="176" customFormat="1" ht="16.5" customHeight="1">
      <c r="A10" s="229" t="s">
        <v>257</v>
      </c>
      <c r="B10" s="229"/>
      <c r="C10" s="184" t="s">
        <v>309</v>
      </c>
      <c r="D10" s="181">
        <v>150217</v>
      </c>
      <c r="E10" s="182">
        <v>100</v>
      </c>
      <c r="F10" s="181">
        <v>102787</v>
      </c>
      <c r="G10" s="182">
        <v>68.4256775198546</v>
      </c>
      <c r="H10" s="181">
        <v>47430</v>
      </c>
      <c r="I10" s="182">
        <v>31.5743224801453</v>
      </c>
      <c r="J10" s="183">
        <v>2739358.733688</v>
      </c>
      <c r="K10" s="182">
        <v>100</v>
      </c>
      <c r="L10" s="183">
        <v>2276113.743408</v>
      </c>
      <c r="M10" s="182">
        <v>83.0892907678311</v>
      </c>
      <c r="N10" s="183">
        <v>463244.99028</v>
      </c>
      <c r="O10" s="182">
        <v>16.9107092321688</v>
      </c>
    </row>
    <row r="11" spans="1:15" s="176" customFormat="1" ht="16.5" customHeight="1">
      <c r="A11" s="229" t="s">
        <v>256</v>
      </c>
      <c r="B11" s="229"/>
      <c r="C11" s="184" t="s">
        <v>310</v>
      </c>
      <c r="D11" s="181">
        <v>178721</v>
      </c>
      <c r="E11" s="182">
        <v>100</v>
      </c>
      <c r="F11" s="181">
        <v>120416</v>
      </c>
      <c r="G11" s="182">
        <v>67.3765254223062</v>
      </c>
      <c r="H11" s="181">
        <v>58305</v>
      </c>
      <c r="I11" s="182">
        <v>32.6234745776937</v>
      </c>
      <c r="J11" s="183">
        <v>14852851.6695</v>
      </c>
      <c r="K11" s="182">
        <v>100</v>
      </c>
      <c r="L11" s="183">
        <v>12773535.842586</v>
      </c>
      <c r="M11" s="182">
        <v>86.0005615542244</v>
      </c>
      <c r="N11" s="183">
        <v>2079315.826914</v>
      </c>
      <c r="O11" s="182">
        <v>13.9994384457755</v>
      </c>
    </row>
    <row r="12" spans="1:15" s="176" customFormat="1" ht="16.5" customHeight="1">
      <c r="A12" s="229" t="s">
        <v>285</v>
      </c>
      <c r="B12" s="229"/>
      <c r="C12" s="184" t="s">
        <v>311</v>
      </c>
      <c r="D12" s="181">
        <v>71450</v>
      </c>
      <c r="E12" s="182">
        <v>100</v>
      </c>
      <c r="F12" s="181">
        <v>48633</v>
      </c>
      <c r="G12" s="182">
        <v>68.0657802659202</v>
      </c>
      <c r="H12" s="181">
        <v>22817</v>
      </c>
      <c r="I12" s="182">
        <v>31.9342197340797</v>
      </c>
      <c r="J12" s="183">
        <v>1710497.48047</v>
      </c>
      <c r="K12" s="182">
        <v>100</v>
      </c>
      <c r="L12" s="183">
        <v>1498060.668043</v>
      </c>
      <c r="M12" s="182">
        <v>87.5804077554894</v>
      </c>
      <c r="N12" s="183">
        <v>212436.812427</v>
      </c>
      <c r="O12" s="182">
        <v>12.4195922445105</v>
      </c>
    </row>
    <row r="13" spans="1:15" s="176" customFormat="1" ht="16.5" customHeight="1">
      <c r="A13" s="229" t="s">
        <v>212</v>
      </c>
      <c r="B13" s="229"/>
      <c r="C13" s="184" t="s">
        <v>312</v>
      </c>
      <c r="D13" s="181">
        <v>119154</v>
      </c>
      <c r="E13" s="182">
        <v>100</v>
      </c>
      <c r="F13" s="181">
        <v>80175</v>
      </c>
      <c r="G13" s="182">
        <v>67.2868724507779</v>
      </c>
      <c r="H13" s="181">
        <v>38979</v>
      </c>
      <c r="I13" s="182">
        <v>32.713127549222</v>
      </c>
      <c r="J13" s="183">
        <v>2215024.436678</v>
      </c>
      <c r="K13" s="182">
        <v>100</v>
      </c>
      <c r="L13" s="183">
        <v>1786351.00199</v>
      </c>
      <c r="M13" s="182">
        <v>80.6470110401623</v>
      </c>
      <c r="N13" s="183">
        <v>428673.434688</v>
      </c>
      <c r="O13" s="182">
        <v>19.3529889598376</v>
      </c>
    </row>
    <row r="14" spans="1:15" s="176" customFormat="1" ht="16.5" customHeight="1">
      <c r="A14" s="229" t="s">
        <v>213</v>
      </c>
      <c r="B14" s="229"/>
      <c r="C14" s="184" t="s">
        <v>313</v>
      </c>
      <c r="D14" s="181">
        <v>44928</v>
      </c>
      <c r="E14" s="182">
        <v>100</v>
      </c>
      <c r="F14" s="181">
        <v>30794</v>
      </c>
      <c r="G14" s="182">
        <v>68.5407763532763</v>
      </c>
      <c r="H14" s="181">
        <v>14134</v>
      </c>
      <c r="I14" s="182">
        <v>31.4592236467236</v>
      </c>
      <c r="J14" s="183">
        <v>1126906.482803</v>
      </c>
      <c r="K14" s="182">
        <v>100</v>
      </c>
      <c r="L14" s="183">
        <v>924172.192827</v>
      </c>
      <c r="M14" s="182">
        <v>82.0096615762001</v>
      </c>
      <c r="N14" s="183">
        <v>202734.289976</v>
      </c>
      <c r="O14" s="182">
        <v>17.9903384237998</v>
      </c>
    </row>
    <row r="15" spans="1:15" s="176" customFormat="1" ht="16.5" customHeight="1">
      <c r="A15" s="231" t="s">
        <v>218</v>
      </c>
      <c r="B15" s="231"/>
      <c r="C15" s="184" t="s">
        <v>314</v>
      </c>
      <c r="D15" s="181">
        <v>87206</v>
      </c>
      <c r="E15" s="182">
        <v>100</v>
      </c>
      <c r="F15" s="181">
        <v>59432</v>
      </c>
      <c r="G15" s="182">
        <v>68.1512739949086</v>
      </c>
      <c r="H15" s="181">
        <v>27774</v>
      </c>
      <c r="I15" s="182">
        <v>31.8487260050913</v>
      </c>
      <c r="J15" s="183">
        <v>2323493.08205</v>
      </c>
      <c r="K15" s="182">
        <v>100</v>
      </c>
      <c r="L15" s="183">
        <v>2016222.534817</v>
      </c>
      <c r="M15" s="182">
        <v>86.7754911944089</v>
      </c>
      <c r="N15" s="183">
        <v>307270.547233</v>
      </c>
      <c r="O15" s="182">
        <v>13.224508805591</v>
      </c>
    </row>
    <row r="16" spans="1:15" s="176" customFormat="1" ht="16.5" customHeight="1">
      <c r="A16" s="229" t="s">
        <v>219</v>
      </c>
      <c r="B16" s="229"/>
      <c r="C16" s="184" t="s">
        <v>315</v>
      </c>
      <c r="D16" s="181">
        <v>7466</v>
      </c>
      <c r="E16" s="182">
        <v>100</v>
      </c>
      <c r="F16" s="181">
        <v>5260</v>
      </c>
      <c r="G16" s="182">
        <v>70.4527189927672</v>
      </c>
      <c r="H16" s="181">
        <v>2206</v>
      </c>
      <c r="I16" s="182">
        <v>29.5472810072327</v>
      </c>
      <c r="J16" s="183">
        <v>108865.240391</v>
      </c>
      <c r="K16" s="182">
        <v>100</v>
      </c>
      <c r="L16" s="183">
        <v>86682.807417</v>
      </c>
      <c r="M16" s="182">
        <v>79.6239526093639</v>
      </c>
      <c r="N16" s="183">
        <v>22182.432974</v>
      </c>
      <c r="O16" s="182">
        <v>20.376047390636</v>
      </c>
    </row>
    <row r="17" spans="1:15" s="176" customFormat="1" ht="16.5" customHeight="1">
      <c r="A17" s="229" t="s">
        <v>220</v>
      </c>
      <c r="B17" s="229"/>
      <c r="C17" s="184" t="s">
        <v>316</v>
      </c>
      <c r="D17" s="181">
        <v>16100</v>
      </c>
      <c r="E17" s="182">
        <v>100</v>
      </c>
      <c r="F17" s="181">
        <v>11244</v>
      </c>
      <c r="G17" s="182">
        <v>69.8385093167701</v>
      </c>
      <c r="H17" s="181">
        <v>4856</v>
      </c>
      <c r="I17" s="182">
        <v>30.1614906832298</v>
      </c>
      <c r="J17" s="183">
        <v>646759.974071</v>
      </c>
      <c r="K17" s="182">
        <v>100</v>
      </c>
      <c r="L17" s="183">
        <v>568905.071548</v>
      </c>
      <c r="M17" s="182">
        <v>87.9623189986625</v>
      </c>
      <c r="N17" s="183">
        <v>77854.902523</v>
      </c>
      <c r="O17" s="182">
        <v>12.0376810013374</v>
      </c>
    </row>
    <row r="18" spans="1:15" s="176" customFormat="1" ht="16.5" customHeight="1">
      <c r="A18" s="229" t="s">
        <v>221</v>
      </c>
      <c r="B18" s="229"/>
      <c r="C18" s="184" t="s">
        <v>317</v>
      </c>
      <c r="D18" s="181">
        <v>8737</v>
      </c>
      <c r="E18" s="182">
        <v>100</v>
      </c>
      <c r="F18" s="181">
        <v>6099</v>
      </c>
      <c r="G18" s="182">
        <v>69.8065697607874</v>
      </c>
      <c r="H18" s="181">
        <v>2638</v>
      </c>
      <c r="I18" s="182">
        <v>30.1934302392125</v>
      </c>
      <c r="J18" s="183">
        <v>296441.036689</v>
      </c>
      <c r="K18" s="182">
        <v>100</v>
      </c>
      <c r="L18" s="183">
        <v>256355.328312</v>
      </c>
      <c r="M18" s="182">
        <v>86.4776790606577</v>
      </c>
      <c r="N18" s="183">
        <v>40085.708377</v>
      </c>
      <c r="O18" s="182">
        <v>13.5223209393422</v>
      </c>
    </row>
    <row r="19" spans="1:15" s="176" customFormat="1" ht="16.5" customHeight="1">
      <c r="A19" s="229" t="s">
        <v>222</v>
      </c>
      <c r="B19" s="229"/>
      <c r="C19" s="184" t="s">
        <v>318</v>
      </c>
      <c r="D19" s="181">
        <v>30381</v>
      </c>
      <c r="E19" s="182">
        <v>100</v>
      </c>
      <c r="F19" s="181">
        <v>20750</v>
      </c>
      <c r="G19" s="182">
        <v>68.2992659886113</v>
      </c>
      <c r="H19" s="181">
        <v>9631</v>
      </c>
      <c r="I19" s="182">
        <v>31.7007340113886</v>
      </c>
      <c r="J19" s="183">
        <v>668134.490919</v>
      </c>
      <c r="K19" s="182">
        <v>100</v>
      </c>
      <c r="L19" s="183">
        <v>579062.558234</v>
      </c>
      <c r="M19" s="182">
        <v>86.6685624083731</v>
      </c>
      <c r="N19" s="183">
        <v>89071.932685</v>
      </c>
      <c r="O19" s="182">
        <v>13.3314375916268</v>
      </c>
    </row>
    <row r="20" spans="1:15" s="176" customFormat="1" ht="16.5" customHeight="1">
      <c r="A20" s="229" t="s">
        <v>223</v>
      </c>
      <c r="B20" s="229"/>
      <c r="C20" s="184" t="s">
        <v>319</v>
      </c>
      <c r="D20" s="181">
        <v>6348</v>
      </c>
      <c r="E20" s="182">
        <v>100</v>
      </c>
      <c r="F20" s="181">
        <v>4252</v>
      </c>
      <c r="G20" s="182">
        <v>66.9817265280403</v>
      </c>
      <c r="H20" s="181">
        <v>2096</v>
      </c>
      <c r="I20" s="182">
        <v>33.0182734719596</v>
      </c>
      <c r="J20" s="183">
        <v>126619.943081</v>
      </c>
      <c r="K20" s="182">
        <v>100</v>
      </c>
      <c r="L20" s="183">
        <v>107796.17066</v>
      </c>
      <c r="M20" s="182">
        <v>85.133643276906</v>
      </c>
      <c r="N20" s="183">
        <v>18823.772421</v>
      </c>
      <c r="O20" s="182">
        <v>14.8663567230939</v>
      </c>
    </row>
    <row r="21" spans="1:15" s="176" customFormat="1" ht="16.5" customHeight="1">
      <c r="A21" s="229" t="s">
        <v>224</v>
      </c>
      <c r="B21" s="229"/>
      <c r="C21" s="184" t="s">
        <v>320</v>
      </c>
      <c r="D21" s="181">
        <v>8674</v>
      </c>
      <c r="E21" s="182">
        <v>100</v>
      </c>
      <c r="F21" s="181">
        <v>6087</v>
      </c>
      <c r="G21" s="182">
        <v>70.1752363384828</v>
      </c>
      <c r="H21" s="181">
        <v>2587</v>
      </c>
      <c r="I21" s="182">
        <v>29.8247636615171</v>
      </c>
      <c r="J21" s="183">
        <v>300610.560443</v>
      </c>
      <c r="K21" s="182">
        <v>100</v>
      </c>
      <c r="L21" s="183">
        <v>278786.411242</v>
      </c>
      <c r="M21" s="182">
        <v>92.7400590422244</v>
      </c>
      <c r="N21" s="183">
        <v>21824.149201</v>
      </c>
      <c r="O21" s="182">
        <v>7.25994095777555</v>
      </c>
    </row>
    <row r="22" spans="1:15" s="176" customFormat="1" ht="16.5" customHeight="1">
      <c r="A22" s="229" t="s">
        <v>225</v>
      </c>
      <c r="B22" s="229"/>
      <c r="C22" s="184" t="s">
        <v>321</v>
      </c>
      <c r="D22" s="181">
        <v>5632</v>
      </c>
      <c r="E22" s="182">
        <v>100</v>
      </c>
      <c r="F22" s="181">
        <v>3904</v>
      </c>
      <c r="G22" s="182">
        <v>69.3181818181818</v>
      </c>
      <c r="H22" s="181">
        <v>1728</v>
      </c>
      <c r="I22" s="182">
        <v>30.6818181818181</v>
      </c>
      <c r="J22" s="183">
        <v>86551.875421</v>
      </c>
      <c r="K22" s="182">
        <v>100</v>
      </c>
      <c r="L22" s="183">
        <v>72197.903568</v>
      </c>
      <c r="M22" s="182">
        <v>83.4157587190568</v>
      </c>
      <c r="N22" s="183">
        <v>14353.971853</v>
      </c>
      <c r="O22" s="182">
        <v>16.5842412809431</v>
      </c>
    </row>
    <row r="23" spans="1:15" s="176" customFormat="1" ht="16.5" customHeight="1">
      <c r="A23" s="229" t="s">
        <v>226</v>
      </c>
      <c r="B23" s="229"/>
      <c r="C23" s="184" t="s">
        <v>322</v>
      </c>
      <c r="D23" s="181">
        <v>8982</v>
      </c>
      <c r="E23" s="182">
        <v>100</v>
      </c>
      <c r="F23" s="181">
        <v>6089</v>
      </c>
      <c r="G23" s="182">
        <v>67.7911378312179</v>
      </c>
      <c r="H23" s="181">
        <v>2893</v>
      </c>
      <c r="I23" s="182">
        <v>32.208862168782</v>
      </c>
      <c r="J23" s="183">
        <v>125970.175793</v>
      </c>
      <c r="K23" s="182">
        <v>100</v>
      </c>
      <c r="L23" s="183">
        <v>99622.464771</v>
      </c>
      <c r="M23" s="182">
        <v>79.0841674577832</v>
      </c>
      <c r="N23" s="183">
        <v>26347.711022</v>
      </c>
      <c r="O23" s="182">
        <v>20.9158325422167</v>
      </c>
    </row>
    <row r="24" spans="1:15" s="176" customFormat="1" ht="16.5" customHeight="1">
      <c r="A24" s="229" t="s">
        <v>211</v>
      </c>
      <c r="B24" s="229"/>
      <c r="C24" s="184" t="s">
        <v>323</v>
      </c>
      <c r="D24" s="181">
        <v>1832</v>
      </c>
      <c r="E24" s="182">
        <v>100</v>
      </c>
      <c r="F24" s="181">
        <v>1201</v>
      </c>
      <c r="G24" s="182">
        <v>65.5567685589519</v>
      </c>
      <c r="H24" s="181">
        <v>631</v>
      </c>
      <c r="I24" s="182">
        <v>34.443231441048</v>
      </c>
      <c r="J24" s="183">
        <v>19665.72259</v>
      </c>
      <c r="K24" s="182">
        <v>100</v>
      </c>
      <c r="L24" s="183">
        <v>15074.786922</v>
      </c>
      <c r="M24" s="182">
        <v>76.655138670905</v>
      </c>
      <c r="N24" s="183">
        <v>4590.935668</v>
      </c>
      <c r="O24" s="182">
        <v>23.3448613290949</v>
      </c>
    </row>
    <row r="25" spans="1:15" s="176" customFormat="1" ht="16.5" customHeight="1">
      <c r="A25" s="229" t="s">
        <v>227</v>
      </c>
      <c r="B25" s="229"/>
      <c r="C25" s="184" t="s">
        <v>324</v>
      </c>
      <c r="D25" s="181">
        <v>4146</v>
      </c>
      <c r="E25" s="182">
        <v>100</v>
      </c>
      <c r="F25" s="181">
        <v>2782</v>
      </c>
      <c r="G25" s="182">
        <v>67.1008200675349</v>
      </c>
      <c r="H25" s="181">
        <v>1364</v>
      </c>
      <c r="I25" s="182">
        <v>32.899179932465</v>
      </c>
      <c r="J25" s="183">
        <v>83375.061301</v>
      </c>
      <c r="K25" s="182">
        <v>100</v>
      </c>
      <c r="L25" s="183">
        <v>71824.080233</v>
      </c>
      <c r="M25" s="182">
        <v>86.1457600297303</v>
      </c>
      <c r="N25" s="183">
        <v>11550.981068</v>
      </c>
      <c r="O25" s="182">
        <v>13.8542399702696</v>
      </c>
    </row>
    <row r="26" spans="1:15" s="176" customFormat="1" ht="16.5" customHeight="1">
      <c r="A26" s="229" t="s">
        <v>228</v>
      </c>
      <c r="B26" s="229"/>
      <c r="C26" s="184" t="s">
        <v>325</v>
      </c>
      <c r="D26" s="181">
        <v>1156</v>
      </c>
      <c r="E26" s="182">
        <v>100</v>
      </c>
      <c r="F26" s="181">
        <v>761</v>
      </c>
      <c r="G26" s="182">
        <v>65.8304498269896</v>
      </c>
      <c r="H26" s="181">
        <v>395</v>
      </c>
      <c r="I26" s="182">
        <v>34.1695501730103</v>
      </c>
      <c r="J26" s="183">
        <v>15110.344333</v>
      </c>
      <c r="K26" s="182">
        <v>100</v>
      </c>
      <c r="L26" s="183">
        <v>12670.385675</v>
      </c>
      <c r="M26" s="182">
        <v>83.8523953906775</v>
      </c>
      <c r="N26" s="183">
        <v>2439.958658</v>
      </c>
      <c r="O26" s="182">
        <v>16.1476046093224</v>
      </c>
    </row>
    <row r="27" spans="1:15" s="176" customFormat="1" ht="16.5" customHeight="1">
      <c r="A27" s="229" t="s">
        <v>229</v>
      </c>
      <c r="B27" s="229"/>
      <c r="C27" s="184" t="s">
        <v>326</v>
      </c>
      <c r="D27" s="181">
        <v>6541</v>
      </c>
      <c r="E27" s="182">
        <v>100</v>
      </c>
      <c r="F27" s="181">
        <v>4391</v>
      </c>
      <c r="G27" s="182">
        <v>67.1304081944656</v>
      </c>
      <c r="H27" s="181">
        <v>2150</v>
      </c>
      <c r="I27" s="182">
        <v>32.8695918055343</v>
      </c>
      <c r="J27" s="183">
        <v>86153.769854</v>
      </c>
      <c r="K27" s="182">
        <v>100</v>
      </c>
      <c r="L27" s="183">
        <v>72791.862532</v>
      </c>
      <c r="M27" s="182">
        <v>84.4906295515057</v>
      </c>
      <c r="N27" s="183">
        <v>13361.907322</v>
      </c>
      <c r="O27" s="182">
        <v>15.5093704484942</v>
      </c>
    </row>
    <row r="28" spans="1:15" s="176" customFormat="1" ht="16.5" customHeight="1">
      <c r="A28" s="229" t="s">
        <v>230</v>
      </c>
      <c r="B28" s="229"/>
      <c r="C28" s="184" t="s">
        <v>327</v>
      </c>
      <c r="D28" s="181">
        <v>14039</v>
      </c>
      <c r="E28" s="182">
        <v>100</v>
      </c>
      <c r="F28" s="181">
        <v>9820</v>
      </c>
      <c r="G28" s="182">
        <v>69.948001994444</v>
      </c>
      <c r="H28" s="181">
        <v>4219</v>
      </c>
      <c r="I28" s="182">
        <v>30.0519980055559</v>
      </c>
      <c r="J28" s="183">
        <v>1052121.933981</v>
      </c>
      <c r="K28" s="182">
        <v>100</v>
      </c>
      <c r="L28" s="183">
        <v>981685.633485</v>
      </c>
      <c r="M28" s="182">
        <v>93.3053101336378</v>
      </c>
      <c r="N28" s="183">
        <v>70436.300496</v>
      </c>
      <c r="O28" s="182">
        <v>6.69468986636219</v>
      </c>
    </row>
    <row r="29" spans="1:15" s="176" customFormat="1" ht="16.5" customHeight="1">
      <c r="A29" s="229" t="s">
        <v>231</v>
      </c>
      <c r="B29" s="229"/>
      <c r="C29" s="184" t="s">
        <v>328</v>
      </c>
      <c r="D29" s="181">
        <v>5657</v>
      </c>
      <c r="E29" s="182">
        <v>100</v>
      </c>
      <c r="F29" s="181">
        <v>3752</v>
      </c>
      <c r="G29" s="182">
        <v>66.3249071946261</v>
      </c>
      <c r="H29" s="181">
        <v>1905</v>
      </c>
      <c r="I29" s="182">
        <v>33.6750928053738</v>
      </c>
      <c r="J29" s="183">
        <v>82798.914065</v>
      </c>
      <c r="K29" s="182">
        <v>100</v>
      </c>
      <c r="L29" s="183">
        <v>58363.288757</v>
      </c>
      <c r="M29" s="182">
        <v>70.4879881772154</v>
      </c>
      <c r="N29" s="183">
        <v>24435.625308</v>
      </c>
      <c r="O29" s="182">
        <v>29.5120118227845</v>
      </c>
    </row>
    <row r="30" spans="1:15" s="176" customFormat="1" ht="16.5" customHeight="1">
      <c r="A30" s="227" t="s">
        <v>232</v>
      </c>
      <c r="B30" s="231"/>
      <c r="C30" s="184" t="s">
        <v>329</v>
      </c>
      <c r="D30" s="181">
        <v>1794</v>
      </c>
      <c r="E30" s="182">
        <v>100</v>
      </c>
      <c r="F30" s="181">
        <v>1285</v>
      </c>
      <c r="G30" s="182">
        <v>71.6276477146042</v>
      </c>
      <c r="H30" s="181">
        <v>509</v>
      </c>
      <c r="I30" s="182">
        <v>28.3723522853957</v>
      </c>
      <c r="J30" s="183">
        <v>28235.085228</v>
      </c>
      <c r="K30" s="182">
        <v>100</v>
      </c>
      <c r="L30" s="183">
        <v>20595.73394</v>
      </c>
      <c r="M30" s="182">
        <v>72.9437640215647</v>
      </c>
      <c r="N30" s="183">
        <v>7639.351288</v>
      </c>
      <c r="O30" s="182">
        <v>27.0562359784352</v>
      </c>
    </row>
    <row r="31" spans="1:15" s="176" customFormat="1" ht="16.5" customHeight="1">
      <c r="A31" s="463" t="s">
        <v>330</v>
      </c>
      <c r="B31" s="463"/>
      <c r="C31" s="185" t="s">
        <v>331</v>
      </c>
      <c r="D31" s="181">
        <v>1540</v>
      </c>
      <c r="E31" s="182">
        <v>100</v>
      </c>
      <c r="F31" s="181">
        <v>1091</v>
      </c>
      <c r="G31" s="182">
        <v>70.8441558441558</v>
      </c>
      <c r="H31" s="181">
        <v>449</v>
      </c>
      <c r="I31" s="182">
        <v>29.1558441558441</v>
      </c>
      <c r="J31" s="183">
        <v>25816.534228</v>
      </c>
      <c r="K31" s="182">
        <v>100</v>
      </c>
      <c r="L31" s="183">
        <v>18621.81294</v>
      </c>
      <c r="M31" s="182">
        <v>72.1313433303654</v>
      </c>
      <c r="N31" s="183">
        <v>7194.721288</v>
      </c>
      <c r="O31" s="182">
        <v>27.8686566696345</v>
      </c>
    </row>
    <row r="32" spans="1:15" s="176" customFormat="1" ht="16.5" customHeight="1">
      <c r="A32" s="464" t="s">
        <v>332</v>
      </c>
      <c r="B32" s="464"/>
      <c r="C32" s="186" t="s">
        <v>333</v>
      </c>
      <c r="D32" s="181">
        <v>254</v>
      </c>
      <c r="E32" s="182">
        <v>100</v>
      </c>
      <c r="F32" s="181">
        <v>194</v>
      </c>
      <c r="G32" s="182">
        <v>76.3779527559055</v>
      </c>
      <c r="H32" s="181">
        <v>60</v>
      </c>
      <c r="I32" s="182">
        <v>23.6220472440944</v>
      </c>
      <c r="J32" s="183">
        <v>2418.551</v>
      </c>
      <c r="K32" s="182">
        <v>100</v>
      </c>
      <c r="L32" s="183">
        <v>1973.921</v>
      </c>
      <c r="M32" s="182">
        <v>81.6158518054818</v>
      </c>
      <c r="N32" s="183">
        <v>444.63</v>
      </c>
      <c r="O32" s="182">
        <v>18.3841481945181</v>
      </c>
    </row>
    <row r="33" spans="1:15" s="188" customFormat="1" ht="17.25" customHeight="1">
      <c r="A33" s="187" t="s">
        <v>334</v>
      </c>
      <c r="B33" s="187"/>
      <c r="C33" s="187"/>
      <c r="D33" s="187" t="s">
        <v>335</v>
      </c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</row>
    <row r="34" spans="1:15" s="188" customFormat="1" ht="15" customHeight="1">
      <c r="A34" s="189"/>
      <c r="B34" s="189"/>
      <c r="C34" s="189"/>
      <c r="D34" s="189"/>
      <c r="E34" s="190"/>
      <c r="F34" s="190"/>
      <c r="G34" s="190"/>
      <c r="H34" s="191"/>
      <c r="J34" s="191"/>
      <c r="K34" s="190"/>
      <c r="L34" s="190"/>
      <c r="M34" s="190"/>
      <c r="N34" s="191"/>
      <c r="O34" s="190"/>
    </row>
    <row r="35" spans="1:15" ht="15.75">
      <c r="A35" s="192" t="s">
        <v>336</v>
      </c>
      <c r="B35" s="175" t="s">
        <v>379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</row>
    <row r="36" spans="1:15" s="195" customFormat="1" ht="15" customHeight="1">
      <c r="A36" s="193"/>
      <c r="B36" s="175" t="s">
        <v>380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</row>
    <row r="37" spans="1:15" s="188" customFormat="1" ht="15" customHeight="1">
      <c r="A37" s="196" t="s">
        <v>337</v>
      </c>
      <c r="B37" s="197"/>
      <c r="C37" s="197"/>
      <c r="D37" s="189"/>
      <c r="E37" s="190"/>
      <c r="F37" s="190"/>
      <c r="G37" s="190"/>
      <c r="H37" s="191"/>
      <c r="J37" s="191"/>
      <c r="K37" s="190"/>
      <c r="L37" s="190"/>
      <c r="M37" s="190"/>
      <c r="N37" s="191"/>
      <c r="O37" s="190"/>
    </row>
    <row r="38" spans="1:15" ht="15" customHeight="1">
      <c r="A38" s="198"/>
      <c r="B38" s="199" t="s">
        <v>338</v>
      </c>
      <c r="C38" s="199"/>
      <c r="D38" s="200"/>
      <c r="E38" s="201"/>
      <c r="F38" s="201"/>
      <c r="G38" s="201"/>
      <c r="H38" s="201"/>
      <c r="I38" s="201"/>
      <c r="J38" s="201"/>
      <c r="K38" s="201"/>
      <c r="L38" s="201"/>
      <c r="M38" s="201"/>
      <c r="N38" s="189"/>
      <c r="O38" s="189"/>
    </row>
    <row r="39" spans="1:15" ht="15" customHeight="1">
      <c r="A39" s="202"/>
      <c r="B39" s="199" t="s">
        <v>339</v>
      </c>
      <c r="C39" s="199"/>
      <c r="D39" s="200"/>
      <c r="E39" s="201"/>
      <c r="F39" s="201"/>
      <c r="G39" s="201"/>
      <c r="H39" s="201"/>
      <c r="I39" s="201"/>
      <c r="J39" s="201"/>
      <c r="K39" s="201"/>
      <c r="L39" s="201"/>
      <c r="M39" s="201"/>
      <c r="N39" s="189"/>
      <c r="O39" s="189"/>
    </row>
    <row r="40" spans="1:15" ht="15" customHeight="1">
      <c r="A40" s="202"/>
      <c r="B40" s="199" t="s">
        <v>340</v>
      </c>
      <c r="C40" s="199"/>
      <c r="D40" s="200"/>
      <c r="E40" s="201"/>
      <c r="F40" s="201"/>
      <c r="G40" s="201"/>
      <c r="H40" s="201"/>
      <c r="I40" s="201"/>
      <c r="J40" s="201"/>
      <c r="K40" s="201"/>
      <c r="L40" s="201"/>
      <c r="M40" s="201"/>
      <c r="N40" s="189"/>
      <c r="O40" s="189"/>
    </row>
    <row r="41" spans="1:15" ht="15" customHeight="1">
      <c r="A41" s="203"/>
      <c r="B41" s="199" t="s">
        <v>341</v>
      </c>
      <c r="C41" s="199"/>
      <c r="D41" s="200"/>
      <c r="E41" s="201"/>
      <c r="F41" s="201"/>
      <c r="G41" s="201"/>
      <c r="H41" s="201"/>
      <c r="I41" s="201"/>
      <c r="J41" s="201"/>
      <c r="K41" s="201"/>
      <c r="L41" s="201"/>
      <c r="M41" s="201"/>
      <c r="N41" s="189"/>
      <c r="O41" s="189"/>
    </row>
    <row r="42" spans="1:15" s="195" customFormat="1" ht="19.5">
      <c r="A42" s="192" t="s">
        <v>342</v>
      </c>
      <c r="B42" s="173" t="s">
        <v>343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</row>
    <row r="43" spans="1:15" s="195" customFormat="1" ht="19.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</row>
  </sheetData>
  <sheetProtection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70" zoomScaleSheetLayoutView="70" workbookViewId="0" topLeftCell="A1">
      <selection activeCell="C9" sqref="C9"/>
    </sheetView>
  </sheetViews>
  <sheetFormatPr defaultColWidth="10.00390625" defaultRowHeight="16.5"/>
  <cols>
    <col min="1" max="1" width="10.00390625" style="2" customWidth="1"/>
    <col min="2" max="2" width="27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9.125" style="2" customWidth="1"/>
    <col min="25" max="25" width="10.625" style="2" customWidth="1"/>
    <col min="26" max="26" width="11.25390625" style="2" customWidth="1"/>
    <col min="27" max="27" width="9.50390625" style="2" customWidth="1"/>
    <col min="28" max="28" width="10.625" style="2" customWidth="1"/>
    <col min="29" max="29" width="9.125" style="2" customWidth="1"/>
    <col min="30" max="30" width="11.375" style="2" customWidth="1"/>
    <col min="31" max="31" width="10.50390625" style="2" bestFit="1" customWidth="1"/>
    <col min="32" max="32" width="12.50390625" style="2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89" t="s">
        <v>368</v>
      </c>
      <c r="V1" s="296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89" t="s">
        <v>368</v>
      </c>
      <c r="AT1" s="290"/>
    </row>
    <row r="2" spans="1:46" ht="16.5" customHeight="1">
      <c r="A2" s="29" t="s">
        <v>2</v>
      </c>
      <c r="B2" s="7" t="s">
        <v>3</v>
      </c>
      <c r="C2" s="8"/>
      <c r="D2" s="8"/>
      <c r="E2" s="8"/>
      <c r="F2" s="8"/>
      <c r="G2" s="8"/>
      <c r="H2" s="8"/>
      <c r="I2" s="8"/>
      <c r="J2" s="5"/>
      <c r="K2" s="130"/>
      <c r="L2" s="130"/>
      <c r="M2" s="130"/>
      <c r="N2" s="130"/>
      <c r="O2" s="130"/>
      <c r="P2" s="130"/>
      <c r="Q2" s="130"/>
      <c r="R2" s="130"/>
      <c r="S2" s="30"/>
      <c r="T2" s="31" t="s">
        <v>4</v>
      </c>
      <c r="U2" s="291" t="s">
        <v>44</v>
      </c>
      <c r="V2" s="292"/>
      <c r="W2" s="29" t="s">
        <v>2</v>
      </c>
      <c r="X2" s="7" t="s">
        <v>3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0"/>
      <c r="AJ2" s="130"/>
      <c r="AK2" s="130"/>
      <c r="AL2" s="130"/>
      <c r="AM2" s="130"/>
      <c r="AN2" s="130"/>
      <c r="AO2" s="130"/>
      <c r="AP2" s="130"/>
      <c r="AQ2" s="33"/>
      <c r="AR2" s="34" t="s">
        <v>4</v>
      </c>
      <c r="AS2" s="291" t="s">
        <v>44</v>
      </c>
      <c r="AT2" s="293"/>
    </row>
    <row r="3" spans="1:46" s="14" customFormat="1" ht="19.5" customHeight="1">
      <c r="A3" s="294" t="s">
        <v>237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 t="s">
        <v>245</v>
      </c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</row>
    <row r="4" spans="1:46" s="14" customFormat="1" ht="19.5" customHeight="1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6" t="str">
        <f>'2491-00-01'!H5</f>
        <v>中華民國113年04月底</v>
      </c>
      <c r="I5" s="266"/>
      <c r="J5" s="266"/>
      <c r="K5" s="266"/>
      <c r="L5" s="266"/>
      <c r="M5" s="266"/>
      <c r="N5" s="170"/>
      <c r="O5" s="170"/>
      <c r="P5" s="170"/>
      <c r="Q5" s="131"/>
      <c r="R5" s="131"/>
      <c r="S5" s="131"/>
      <c r="T5" s="131"/>
      <c r="U5" s="18"/>
      <c r="V5" s="35" t="s">
        <v>6</v>
      </c>
      <c r="W5" s="16"/>
      <c r="X5" s="16"/>
      <c r="Y5" s="131"/>
      <c r="Z5" s="131"/>
      <c r="AA5" s="131"/>
      <c r="AB5" s="131"/>
      <c r="AC5" s="267" t="str">
        <f>'2491-00-01'!H5</f>
        <v>中華民國113年04月底</v>
      </c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16"/>
      <c r="AP5" s="20"/>
      <c r="AQ5" s="20"/>
      <c r="AR5" s="20"/>
      <c r="AS5" s="16"/>
      <c r="AT5" s="35" t="s">
        <v>6</v>
      </c>
    </row>
    <row r="6" spans="1:46" ht="16.5" customHeight="1">
      <c r="A6" s="258" t="s">
        <v>45</v>
      </c>
      <c r="B6" s="259"/>
      <c r="C6" s="268" t="s">
        <v>8</v>
      </c>
      <c r="D6" s="269"/>
      <c r="E6" s="272" t="s">
        <v>9</v>
      </c>
      <c r="F6" s="273"/>
      <c r="G6" s="239" t="s">
        <v>10</v>
      </c>
      <c r="H6" s="236"/>
      <c r="I6" s="239" t="s">
        <v>349</v>
      </c>
      <c r="J6" s="236"/>
      <c r="K6" s="272" t="s">
        <v>11</v>
      </c>
      <c r="L6" s="250"/>
      <c r="M6" s="276" t="s">
        <v>12</v>
      </c>
      <c r="N6" s="277"/>
      <c r="O6" s="239" t="s">
        <v>344</v>
      </c>
      <c r="P6" s="236"/>
      <c r="Q6" s="253" t="s">
        <v>13</v>
      </c>
      <c r="R6" s="254"/>
      <c r="S6" s="239" t="s">
        <v>14</v>
      </c>
      <c r="T6" s="236"/>
      <c r="U6" s="239" t="s">
        <v>15</v>
      </c>
      <c r="V6" s="235"/>
      <c r="W6" s="258" t="s">
        <v>45</v>
      </c>
      <c r="X6" s="259"/>
      <c r="Y6" s="239" t="s">
        <v>385</v>
      </c>
      <c r="Z6" s="236"/>
      <c r="AA6" s="239" t="s">
        <v>16</v>
      </c>
      <c r="AB6" s="236"/>
      <c r="AC6" s="239" t="s">
        <v>282</v>
      </c>
      <c r="AD6" s="235"/>
      <c r="AE6" s="234" t="s">
        <v>18</v>
      </c>
      <c r="AF6" s="235"/>
      <c r="AG6" s="249" t="s">
        <v>19</v>
      </c>
      <c r="AH6" s="250"/>
      <c r="AI6" s="234" t="s">
        <v>20</v>
      </c>
      <c r="AJ6" s="235"/>
      <c r="AK6" s="234" t="s">
        <v>351</v>
      </c>
      <c r="AL6" s="235"/>
      <c r="AM6" s="234" t="s">
        <v>21</v>
      </c>
      <c r="AN6" s="235"/>
      <c r="AO6" s="234" t="s">
        <v>22</v>
      </c>
      <c r="AP6" s="235"/>
      <c r="AQ6" s="234" t="s">
        <v>23</v>
      </c>
      <c r="AR6" s="236"/>
      <c r="AS6" s="239" t="s">
        <v>24</v>
      </c>
      <c r="AT6" s="240"/>
    </row>
    <row r="7" spans="1:46" ht="16.5" customHeight="1">
      <c r="A7" s="260"/>
      <c r="B7" s="261"/>
      <c r="C7" s="270"/>
      <c r="D7" s="271"/>
      <c r="E7" s="274"/>
      <c r="F7" s="275"/>
      <c r="G7" s="241"/>
      <c r="H7" s="238"/>
      <c r="I7" s="241"/>
      <c r="J7" s="238"/>
      <c r="K7" s="274"/>
      <c r="L7" s="252"/>
      <c r="M7" s="243" t="s">
        <v>25</v>
      </c>
      <c r="N7" s="244"/>
      <c r="O7" s="241"/>
      <c r="P7" s="238"/>
      <c r="Q7" s="255"/>
      <c r="R7" s="256"/>
      <c r="S7" s="241"/>
      <c r="T7" s="238"/>
      <c r="U7" s="241"/>
      <c r="V7" s="257"/>
      <c r="W7" s="260"/>
      <c r="X7" s="261"/>
      <c r="Y7" s="264"/>
      <c r="Z7" s="265"/>
      <c r="AA7" s="241"/>
      <c r="AB7" s="238"/>
      <c r="AC7" s="241"/>
      <c r="AD7" s="257"/>
      <c r="AE7" s="245" t="s">
        <v>26</v>
      </c>
      <c r="AF7" s="246"/>
      <c r="AG7" s="251"/>
      <c r="AH7" s="252"/>
      <c r="AI7" s="245" t="s">
        <v>27</v>
      </c>
      <c r="AJ7" s="246"/>
      <c r="AK7" s="237"/>
      <c r="AL7" s="257"/>
      <c r="AM7" s="245" t="s">
        <v>28</v>
      </c>
      <c r="AN7" s="246"/>
      <c r="AO7" s="247" t="s">
        <v>29</v>
      </c>
      <c r="AP7" s="248"/>
      <c r="AQ7" s="237"/>
      <c r="AR7" s="238"/>
      <c r="AS7" s="241"/>
      <c r="AT7" s="242"/>
    </row>
    <row r="8" spans="1:46" ht="22.5" customHeight="1">
      <c r="A8" s="262"/>
      <c r="B8" s="263"/>
      <c r="C8" s="3" t="s">
        <v>30</v>
      </c>
      <c r="D8" s="1" t="s">
        <v>31</v>
      </c>
      <c r="E8" s="13" t="s">
        <v>30</v>
      </c>
      <c r="F8" s="13" t="s">
        <v>31</v>
      </c>
      <c r="G8" s="13" t="s">
        <v>30</v>
      </c>
      <c r="H8" s="13" t="s">
        <v>31</v>
      </c>
      <c r="I8" s="13" t="s">
        <v>30</v>
      </c>
      <c r="J8" s="13" t="s">
        <v>31</v>
      </c>
      <c r="K8" s="13" t="s">
        <v>30</v>
      </c>
      <c r="L8" s="13" t="s">
        <v>31</v>
      </c>
      <c r="M8" s="13" t="s">
        <v>30</v>
      </c>
      <c r="N8" s="21" t="s">
        <v>31</v>
      </c>
      <c r="O8" s="10" t="s">
        <v>30</v>
      </c>
      <c r="P8" s="13" t="s">
        <v>31</v>
      </c>
      <c r="Q8" s="13" t="s">
        <v>30</v>
      </c>
      <c r="R8" s="21" t="s">
        <v>31</v>
      </c>
      <c r="S8" s="10" t="s">
        <v>30</v>
      </c>
      <c r="T8" s="21" t="s">
        <v>31</v>
      </c>
      <c r="U8" s="10" t="s">
        <v>30</v>
      </c>
      <c r="V8" s="13" t="s">
        <v>31</v>
      </c>
      <c r="W8" s="262"/>
      <c r="X8" s="263"/>
      <c r="Y8" s="3" t="s">
        <v>30</v>
      </c>
      <c r="Z8" s="1" t="s">
        <v>31</v>
      </c>
      <c r="AA8" s="13" t="s">
        <v>30</v>
      </c>
      <c r="AB8" s="21" t="s">
        <v>31</v>
      </c>
      <c r="AC8" s="10" t="s">
        <v>30</v>
      </c>
      <c r="AD8" s="21" t="s">
        <v>31</v>
      </c>
      <c r="AE8" s="10" t="s">
        <v>30</v>
      </c>
      <c r="AF8" s="21" t="s">
        <v>31</v>
      </c>
      <c r="AG8" s="10" t="s">
        <v>30</v>
      </c>
      <c r="AH8" s="21" t="s">
        <v>31</v>
      </c>
      <c r="AI8" s="10" t="s">
        <v>30</v>
      </c>
      <c r="AJ8" s="21" t="s">
        <v>31</v>
      </c>
      <c r="AK8" s="10" t="s">
        <v>30</v>
      </c>
      <c r="AL8" s="21" t="s">
        <v>31</v>
      </c>
      <c r="AM8" s="10" t="s">
        <v>30</v>
      </c>
      <c r="AN8" s="21" t="s">
        <v>31</v>
      </c>
      <c r="AO8" s="10" t="s">
        <v>30</v>
      </c>
      <c r="AP8" s="21" t="s">
        <v>31</v>
      </c>
      <c r="AQ8" s="10" t="s">
        <v>30</v>
      </c>
      <c r="AR8" s="13" t="s">
        <v>31</v>
      </c>
      <c r="AS8" s="13" t="s">
        <v>30</v>
      </c>
      <c r="AT8" s="21" t="s">
        <v>31</v>
      </c>
    </row>
    <row r="9" spans="1:46" s="22" customFormat="1" ht="45" customHeight="1">
      <c r="A9" s="36" t="s">
        <v>32</v>
      </c>
      <c r="B9" s="37"/>
      <c r="C9" s="38">
        <v>779161</v>
      </c>
      <c r="D9" s="38">
        <v>28695546.013349</v>
      </c>
      <c r="E9" s="38">
        <v>19665</v>
      </c>
      <c r="F9" s="38">
        <v>705190.573489</v>
      </c>
      <c r="G9" s="38">
        <v>4319</v>
      </c>
      <c r="H9" s="38">
        <v>366398.864044</v>
      </c>
      <c r="I9" s="38">
        <v>202337</v>
      </c>
      <c r="J9" s="38">
        <v>8498625.747723</v>
      </c>
      <c r="K9" s="38">
        <v>8276</v>
      </c>
      <c r="L9" s="38">
        <v>1515471.235519</v>
      </c>
      <c r="M9" s="38">
        <v>3470</v>
      </c>
      <c r="N9" s="38">
        <v>198826.156358</v>
      </c>
      <c r="O9" s="38">
        <v>121830</v>
      </c>
      <c r="P9" s="38">
        <v>1466267.975891</v>
      </c>
      <c r="Q9" s="38">
        <v>93926</v>
      </c>
      <c r="R9" s="38">
        <v>1066519.644173</v>
      </c>
      <c r="S9" s="38">
        <v>16754</v>
      </c>
      <c r="T9" s="38">
        <v>1085423.108192</v>
      </c>
      <c r="U9" s="38">
        <v>8068</v>
      </c>
      <c r="V9" s="38">
        <v>65239.912172</v>
      </c>
      <c r="W9" s="36" t="s">
        <v>32</v>
      </c>
      <c r="X9" s="37"/>
      <c r="Y9" s="38">
        <v>28165</v>
      </c>
      <c r="Z9" s="38">
        <v>462560.834423</v>
      </c>
      <c r="AA9" s="38">
        <v>63648</v>
      </c>
      <c r="AB9" s="38">
        <v>9504247.542719</v>
      </c>
      <c r="AC9" s="38">
        <v>40322</v>
      </c>
      <c r="AD9" s="38">
        <v>1567249.194094</v>
      </c>
      <c r="AE9" s="38">
        <v>105758</v>
      </c>
      <c r="AF9" s="38">
        <v>1396443.741388</v>
      </c>
      <c r="AG9" s="38">
        <v>24601</v>
      </c>
      <c r="AH9" s="38">
        <v>376009.581865</v>
      </c>
      <c r="AI9" s="38">
        <v>0</v>
      </c>
      <c r="AJ9" s="38">
        <v>0</v>
      </c>
      <c r="AK9" s="38">
        <v>475</v>
      </c>
      <c r="AL9" s="38">
        <v>1817.21734</v>
      </c>
      <c r="AM9" s="38">
        <v>58</v>
      </c>
      <c r="AN9" s="38">
        <v>272.25</v>
      </c>
      <c r="AO9" s="38">
        <v>3553</v>
      </c>
      <c r="AP9" s="38">
        <v>85985.02428</v>
      </c>
      <c r="AQ9" s="38">
        <v>14213</v>
      </c>
      <c r="AR9" s="38">
        <v>153999.017529</v>
      </c>
      <c r="AS9" s="38">
        <v>19723</v>
      </c>
      <c r="AT9" s="38">
        <v>178998.39215</v>
      </c>
    </row>
    <row r="10" spans="1:46" s="22" customFormat="1" ht="45" customHeight="1">
      <c r="A10" s="297" t="s">
        <v>371</v>
      </c>
      <c r="B10" s="298"/>
      <c r="C10" s="38">
        <v>10740</v>
      </c>
      <c r="D10" s="38">
        <v>18557273.984199</v>
      </c>
      <c r="E10" s="38">
        <v>217</v>
      </c>
      <c r="F10" s="38">
        <v>453240.920093</v>
      </c>
      <c r="G10" s="38">
        <v>45</v>
      </c>
      <c r="H10" s="38">
        <v>292403.73866</v>
      </c>
      <c r="I10" s="38">
        <v>2825</v>
      </c>
      <c r="J10" s="38">
        <v>4446972.155541</v>
      </c>
      <c r="K10" s="38">
        <v>288</v>
      </c>
      <c r="L10" s="38">
        <v>1326029.500346</v>
      </c>
      <c r="M10" s="38">
        <v>19</v>
      </c>
      <c r="N10" s="38">
        <v>172245.58422</v>
      </c>
      <c r="O10" s="38">
        <v>698</v>
      </c>
      <c r="P10" s="38">
        <v>539261.638139</v>
      </c>
      <c r="Q10" s="38">
        <v>1070</v>
      </c>
      <c r="R10" s="38">
        <v>519161.131943</v>
      </c>
      <c r="S10" s="38">
        <v>421</v>
      </c>
      <c r="T10" s="38">
        <v>817620.490135</v>
      </c>
      <c r="U10" s="38">
        <v>23</v>
      </c>
      <c r="V10" s="38">
        <v>12797.10468</v>
      </c>
      <c r="W10" s="297" t="s">
        <v>371</v>
      </c>
      <c r="X10" s="298"/>
      <c r="Y10" s="38">
        <v>656</v>
      </c>
      <c r="Z10" s="38">
        <v>265119.279576</v>
      </c>
      <c r="AA10" s="38">
        <v>1864</v>
      </c>
      <c r="AB10" s="38">
        <v>8089447.263925</v>
      </c>
      <c r="AC10" s="38">
        <v>812</v>
      </c>
      <c r="AD10" s="38">
        <v>753835.700877</v>
      </c>
      <c r="AE10" s="38">
        <v>1219</v>
      </c>
      <c r="AF10" s="38">
        <v>506507.999594</v>
      </c>
      <c r="AG10" s="38">
        <v>185</v>
      </c>
      <c r="AH10" s="38">
        <v>183761.045656</v>
      </c>
      <c r="AI10" s="38">
        <v>0</v>
      </c>
      <c r="AJ10" s="38">
        <v>0</v>
      </c>
      <c r="AK10" s="38">
        <v>2</v>
      </c>
      <c r="AL10" s="38">
        <v>0.4</v>
      </c>
      <c r="AM10" s="38">
        <v>0</v>
      </c>
      <c r="AN10" s="38">
        <v>0</v>
      </c>
      <c r="AO10" s="38">
        <v>45</v>
      </c>
      <c r="AP10" s="38">
        <v>54215.32523</v>
      </c>
      <c r="AQ10" s="38">
        <v>182</v>
      </c>
      <c r="AR10" s="38">
        <v>70134.460707</v>
      </c>
      <c r="AS10" s="38">
        <v>169</v>
      </c>
      <c r="AT10" s="38">
        <v>54520.244877</v>
      </c>
    </row>
    <row r="11" spans="1:46" s="22" customFormat="1" ht="45" customHeight="1">
      <c r="A11" s="297" t="s">
        <v>372</v>
      </c>
      <c r="B11" s="298"/>
      <c r="C11" s="38">
        <v>125930</v>
      </c>
      <c r="D11" s="38">
        <v>1272048.103719</v>
      </c>
      <c r="E11" s="38">
        <v>5751</v>
      </c>
      <c r="F11" s="38">
        <v>60821.444856</v>
      </c>
      <c r="G11" s="38">
        <v>1524</v>
      </c>
      <c r="H11" s="38">
        <v>23203.460261</v>
      </c>
      <c r="I11" s="38">
        <v>36110</v>
      </c>
      <c r="J11" s="38">
        <v>464233.787447</v>
      </c>
      <c r="K11" s="38">
        <v>2107</v>
      </c>
      <c r="L11" s="38">
        <v>35355.287481</v>
      </c>
      <c r="M11" s="38">
        <v>631</v>
      </c>
      <c r="N11" s="38">
        <v>4176.360688</v>
      </c>
      <c r="O11" s="38">
        <v>20940</v>
      </c>
      <c r="P11" s="38">
        <v>139420.845186</v>
      </c>
      <c r="Q11" s="38">
        <v>12109</v>
      </c>
      <c r="R11" s="38">
        <v>54759.596499</v>
      </c>
      <c r="S11" s="38">
        <v>2723</v>
      </c>
      <c r="T11" s="38">
        <v>47295.408741</v>
      </c>
      <c r="U11" s="38">
        <v>1246</v>
      </c>
      <c r="V11" s="38">
        <v>8823.602683</v>
      </c>
      <c r="W11" s="297" t="s">
        <v>372</v>
      </c>
      <c r="X11" s="298"/>
      <c r="Y11" s="38">
        <v>2768</v>
      </c>
      <c r="Z11" s="38">
        <v>16148.99619</v>
      </c>
      <c r="AA11" s="38">
        <v>7319</v>
      </c>
      <c r="AB11" s="38">
        <v>127698.298557</v>
      </c>
      <c r="AC11" s="38">
        <v>8823</v>
      </c>
      <c r="AD11" s="38">
        <v>118026.401407</v>
      </c>
      <c r="AE11" s="38">
        <v>13329</v>
      </c>
      <c r="AF11" s="38">
        <v>101279.769073</v>
      </c>
      <c r="AG11" s="38">
        <v>4969</v>
      </c>
      <c r="AH11" s="38">
        <v>35340.206066</v>
      </c>
      <c r="AI11" s="38">
        <v>0</v>
      </c>
      <c r="AJ11" s="38">
        <v>0</v>
      </c>
      <c r="AK11" s="38">
        <v>47</v>
      </c>
      <c r="AL11" s="38">
        <v>102.539666</v>
      </c>
      <c r="AM11" s="38">
        <v>26</v>
      </c>
      <c r="AN11" s="38">
        <v>107.92</v>
      </c>
      <c r="AO11" s="38">
        <v>702</v>
      </c>
      <c r="AP11" s="38">
        <v>8037.430883</v>
      </c>
      <c r="AQ11" s="38">
        <v>1885</v>
      </c>
      <c r="AR11" s="38">
        <v>8089.0549</v>
      </c>
      <c r="AS11" s="38">
        <v>2921</v>
      </c>
      <c r="AT11" s="38">
        <v>19127.693135</v>
      </c>
    </row>
    <row r="12" spans="1:46" s="22" customFormat="1" ht="45" customHeight="1">
      <c r="A12" s="36" t="s">
        <v>258</v>
      </c>
      <c r="B12" s="37"/>
      <c r="C12" s="38">
        <v>148872</v>
      </c>
      <c r="D12" s="38">
        <v>1429058.310587</v>
      </c>
      <c r="E12" s="38">
        <v>2391</v>
      </c>
      <c r="F12" s="38">
        <v>27070.361062</v>
      </c>
      <c r="G12" s="38">
        <v>418</v>
      </c>
      <c r="H12" s="38">
        <v>6942.992408</v>
      </c>
      <c r="I12" s="38">
        <v>46609</v>
      </c>
      <c r="J12" s="38">
        <v>567281.634765</v>
      </c>
      <c r="K12" s="38">
        <v>916</v>
      </c>
      <c r="L12" s="38">
        <v>18859.694659</v>
      </c>
      <c r="M12" s="38">
        <v>635</v>
      </c>
      <c r="N12" s="38">
        <v>3440.548725</v>
      </c>
      <c r="O12" s="38">
        <v>25503</v>
      </c>
      <c r="P12" s="38">
        <v>164951.060847</v>
      </c>
      <c r="Q12" s="38">
        <v>17404</v>
      </c>
      <c r="R12" s="38">
        <v>86334.99779</v>
      </c>
      <c r="S12" s="38">
        <v>2121</v>
      </c>
      <c r="T12" s="38">
        <v>31387.698206</v>
      </c>
      <c r="U12" s="38">
        <v>1070</v>
      </c>
      <c r="V12" s="38">
        <v>5706.769279</v>
      </c>
      <c r="W12" s="36" t="s">
        <v>258</v>
      </c>
      <c r="X12" s="37"/>
      <c r="Y12" s="38">
        <v>5516</v>
      </c>
      <c r="Z12" s="38">
        <v>32794.601846</v>
      </c>
      <c r="AA12" s="38">
        <v>9814</v>
      </c>
      <c r="AB12" s="38">
        <v>170459.773608</v>
      </c>
      <c r="AC12" s="38">
        <v>5626</v>
      </c>
      <c r="AD12" s="38">
        <v>124068.456134</v>
      </c>
      <c r="AE12" s="38">
        <v>19620</v>
      </c>
      <c r="AF12" s="38">
        <v>120379.073585</v>
      </c>
      <c r="AG12" s="38">
        <v>3798</v>
      </c>
      <c r="AH12" s="38">
        <v>29024.342854</v>
      </c>
      <c r="AI12" s="38">
        <v>0</v>
      </c>
      <c r="AJ12" s="38">
        <v>0</v>
      </c>
      <c r="AK12" s="38">
        <v>69</v>
      </c>
      <c r="AL12" s="38">
        <v>165.40552</v>
      </c>
      <c r="AM12" s="38">
        <v>6</v>
      </c>
      <c r="AN12" s="38">
        <v>17.9</v>
      </c>
      <c r="AO12" s="38">
        <v>529</v>
      </c>
      <c r="AP12" s="38">
        <v>4094.129695</v>
      </c>
      <c r="AQ12" s="38">
        <v>2739</v>
      </c>
      <c r="AR12" s="38">
        <v>14985.076958</v>
      </c>
      <c r="AS12" s="38">
        <v>4088</v>
      </c>
      <c r="AT12" s="38">
        <v>21093.792646</v>
      </c>
    </row>
    <row r="13" spans="1:46" s="22" customFormat="1" ht="45" customHeight="1">
      <c r="A13" s="36" t="s">
        <v>46</v>
      </c>
      <c r="B13" s="37"/>
      <c r="C13" s="38">
        <v>172482</v>
      </c>
      <c r="D13" s="38">
        <v>2671092.604778</v>
      </c>
      <c r="E13" s="38">
        <v>2731</v>
      </c>
      <c r="F13" s="38">
        <v>58545.426446</v>
      </c>
      <c r="G13" s="38">
        <v>362</v>
      </c>
      <c r="H13" s="38">
        <v>10770.964115</v>
      </c>
      <c r="I13" s="38">
        <v>27080</v>
      </c>
      <c r="J13" s="38">
        <v>529606.36096</v>
      </c>
      <c r="K13" s="38">
        <v>1435</v>
      </c>
      <c r="L13" s="38">
        <v>51801.786984</v>
      </c>
      <c r="M13" s="38">
        <v>363</v>
      </c>
      <c r="N13" s="38">
        <v>3530.303232</v>
      </c>
      <c r="O13" s="38">
        <v>19753</v>
      </c>
      <c r="P13" s="38">
        <v>248319.249806</v>
      </c>
      <c r="Q13" s="38">
        <v>25265</v>
      </c>
      <c r="R13" s="38">
        <v>197587.893424</v>
      </c>
      <c r="S13" s="38">
        <v>4717</v>
      </c>
      <c r="T13" s="38">
        <v>81546.40826</v>
      </c>
      <c r="U13" s="38">
        <v>2117</v>
      </c>
      <c r="V13" s="38">
        <v>15217.935787</v>
      </c>
      <c r="W13" s="36" t="s">
        <v>46</v>
      </c>
      <c r="X13" s="37"/>
      <c r="Y13" s="38">
        <v>10906</v>
      </c>
      <c r="Z13" s="38">
        <v>109125.88967</v>
      </c>
      <c r="AA13" s="38">
        <v>23377</v>
      </c>
      <c r="AB13" s="38">
        <v>680495.348256</v>
      </c>
      <c r="AC13" s="38">
        <v>8502</v>
      </c>
      <c r="AD13" s="38">
        <v>289326.750768</v>
      </c>
      <c r="AE13" s="38">
        <v>32076</v>
      </c>
      <c r="AF13" s="38">
        <v>258923.706625</v>
      </c>
      <c r="AG13" s="38">
        <v>5242</v>
      </c>
      <c r="AH13" s="38">
        <v>53778.161244</v>
      </c>
      <c r="AI13" s="38">
        <v>0</v>
      </c>
      <c r="AJ13" s="38">
        <v>0</v>
      </c>
      <c r="AK13" s="38">
        <v>159</v>
      </c>
      <c r="AL13" s="38">
        <v>706.81523</v>
      </c>
      <c r="AM13" s="38">
        <v>5</v>
      </c>
      <c r="AN13" s="38">
        <v>26</v>
      </c>
      <c r="AO13" s="38">
        <v>887</v>
      </c>
      <c r="AP13" s="38">
        <v>9872.111999</v>
      </c>
      <c r="AQ13" s="38">
        <v>3692</v>
      </c>
      <c r="AR13" s="38">
        <v>36924.161565</v>
      </c>
      <c r="AS13" s="38">
        <v>3813</v>
      </c>
      <c r="AT13" s="38">
        <v>34987.330407</v>
      </c>
    </row>
    <row r="14" spans="1:46" s="22" customFormat="1" ht="45" customHeight="1">
      <c r="A14" s="36" t="s">
        <v>286</v>
      </c>
      <c r="B14" s="37"/>
      <c r="C14" s="38">
        <v>70789</v>
      </c>
      <c r="D14" s="38">
        <v>746596.498144</v>
      </c>
      <c r="E14" s="38">
        <v>1295</v>
      </c>
      <c r="F14" s="38">
        <v>14342.209763</v>
      </c>
      <c r="G14" s="38">
        <v>354</v>
      </c>
      <c r="H14" s="38">
        <v>5139.505</v>
      </c>
      <c r="I14" s="38">
        <v>20969</v>
      </c>
      <c r="J14" s="38">
        <v>321251.412015</v>
      </c>
      <c r="K14" s="38">
        <v>631</v>
      </c>
      <c r="L14" s="38">
        <v>10514.608071</v>
      </c>
      <c r="M14" s="38">
        <v>456</v>
      </c>
      <c r="N14" s="38">
        <v>3781.428302</v>
      </c>
      <c r="O14" s="38">
        <v>12961</v>
      </c>
      <c r="P14" s="38">
        <v>86349.065066</v>
      </c>
      <c r="Q14" s="38">
        <v>7312</v>
      </c>
      <c r="R14" s="38">
        <v>36130.211533</v>
      </c>
      <c r="S14" s="38">
        <v>1521</v>
      </c>
      <c r="T14" s="38">
        <v>21028.867968</v>
      </c>
      <c r="U14" s="38">
        <v>542</v>
      </c>
      <c r="V14" s="38">
        <v>3007.17711</v>
      </c>
      <c r="W14" s="36" t="s">
        <v>286</v>
      </c>
      <c r="X14" s="37"/>
      <c r="Y14" s="38">
        <v>1820</v>
      </c>
      <c r="Z14" s="38">
        <v>8415.240731</v>
      </c>
      <c r="AA14" s="38">
        <v>4578</v>
      </c>
      <c r="AB14" s="38">
        <v>73259.640755</v>
      </c>
      <c r="AC14" s="38">
        <v>3807</v>
      </c>
      <c r="AD14" s="38">
        <v>67588.322459</v>
      </c>
      <c r="AE14" s="38">
        <v>9026</v>
      </c>
      <c r="AF14" s="38">
        <v>61804.28558</v>
      </c>
      <c r="AG14" s="38">
        <v>2347</v>
      </c>
      <c r="AH14" s="38">
        <v>15655.683799</v>
      </c>
      <c r="AI14" s="38">
        <v>0</v>
      </c>
      <c r="AJ14" s="38">
        <v>0</v>
      </c>
      <c r="AK14" s="38">
        <v>35</v>
      </c>
      <c r="AL14" s="38">
        <v>57.68101</v>
      </c>
      <c r="AM14" s="38">
        <v>3</v>
      </c>
      <c r="AN14" s="38">
        <v>25</v>
      </c>
      <c r="AO14" s="38">
        <v>320</v>
      </c>
      <c r="AP14" s="38">
        <v>1745.683</v>
      </c>
      <c r="AQ14" s="38">
        <v>1210</v>
      </c>
      <c r="AR14" s="38">
        <v>4238.117758</v>
      </c>
      <c r="AS14" s="38">
        <v>1602</v>
      </c>
      <c r="AT14" s="38">
        <v>12262.358224</v>
      </c>
    </row>
    <row r="15" spans="1:46" s="22" customFormat="1" ht="45" customHeight="1">
      <c r="A15" s="36" t="s">
        <v>271</v>
      </c>
      <c r="B15" s="37"/>
      <c r="C15" s="38">
        <v>118075</v>
      </c>
      <c r="D15" s="38">
        <v>1032664.689469</v>
      </c>
      <c r="E15" s="38">
        <v>2562</v>
      </c>
      <c r="F15" s="38">
        <v>26975.215285</v>
      </c>
      <c r="G15" s="38">
        <v>592</v>
      </c>
      <c r="H15" s="38">
        <v>9574.4266</v>
      </c>
      <c r="I15" s="38">
        <v>34973</v>
      </c>
      <c r="J15" s="38">
        <v>365672.710767</v>
      </c>
      <c r="K15" s="38">
        <v>1059</v>
      </c>
      <c r="L15" s="38">
        <v>17087.206341</v>
      </c>
      <c r="M15" s="38">
        <v>425</v>
      </c>
      <c r="N15" s="38">
        <v>2852.067109</v>
      </c>
      <c r="O15" s="38">
        <v>18020</v>
      </c>
      <c r="P15" s="38">
        <v>116009.075041</v>
      </c>
      <c r="Q15" s="38">
        <v>14340</v>
      </c>
      <c r="R15" s="38">
        <v>62736.564484</v>
      </c>
      <c r="S15" s="38">
        <v>1865</v>
      </c>
      <c r="T15" s="38">
        <v>28463.880287</v>
      </c>
      <c r="U15" s="38">
        <v>1186</v>
      </c>
      <c r="V15" s="38">
        <v>6689.773318</v>
      </c>
      <c r="W15" s="36" t="s">
        <v>273</v>
      </c>
      <c r="X15" s="37"/>
      <c r="Y15" s="38">
        <v>3398</v>
      </c>
      <c r="Z15" s="38">
        <v>13322.589231</v>
      </c>
      <c r="AA15" s="38">
        <v>8145</v>
      </c>
      <c r="AB15" s="38">
        <v>145026.112823</v>
      </c>
      <c r="AC15" s="38">
        <v>6302</v>
      </c>
      <c r="AD15" s="38">
        <v>107496.52501</v>
      </c>
      <c r="AE15" s="38">
        <v>15504</v>
      </c>
      <c r="AF15" s="38">
        <v>72932.408455</v>
      </c>
      <c r="AG15" s="38">
        <v>3698</v>
      </c>
      <c r="AH15" s="38">
        <v>27697.839803</v>
      </c>
      <c r="AI15" s="38">
        <v>0</v>
      </c>
      <c r="AJ15" s="38">
        <v>0</v>
      </c>
      <c r="AK15" s="38">
        <v>83</v>
      </c>
      <c r="AL15" s="38">
        <v>218.554888</v>
      </c>
      <c r="AM15" s="38">
        <v>7</v>
      </c>
      <c r="AN15" s="38">
        <v>43.2</v>
      </c>
      <c r="AO15" s="38">
        <v>532</v>
      </c>
      <c r="AP15" s="38">
        <v>2975.884362</v>
      </c>
      <c r="AQ15" s="38">
        <v>2336</v>
      </c>
      <c r="AR15" s="38">
        <v>9772.318078</v>
      </c>
      <c r="AS15" s="38">
        <v>3048</v>
      </c>
      <c r="AT15" s="38">
        <v>17118.337587</v>
      </c>
    </row>
    <row r="16" spans="1:46" s="22" customFormat="1" ht="45" customHeight="1">
      <c r="A16" s="36" t="s">
        <v>262</v>
      </c>
      <c r="B16" s="37"/>
      <c r="C16" s="38">
        <v>44497</v>
      </c>
      <c r="D16" s="38">
        <v>479207.469288</v>
      </c>
      <c r="E16" s="38">
        <v>1370</v>
      </c>
      <c r="F16" s="38">
        <v>19342.591335</v>
      </c>
      <c r="G16" s="38">
        <v>293</v>
      </c>
      <c r="H16" s="38">
        <v>5408.281793</v>
      </c>
      <c r="I16" s="38">
        <v>13652</v>
      </c>
      <c r="J16" s="38">
        <v>188743.89764</v>
      </c>
      <c r="K16" s="38">
        <v>718</v>
      </c>
      <c r="L16" s="38">
        <v>13367.843676</v>
      </c>
      <c r="M16" s="38">
        <v>202</v>
      </c>
      <c r="N16" s="38">
        <v>1526.736</v>
      </c>
      <c r="O16" s="38">
        <v>6752</v>
      </c>
      <c r="P16" s="38">
        <v>44585.280561</v>
      </c>
      <c r="Q16" s="38">
        <v>5069</v>
      </c>
      <c r="R16" s="38">
        <v>26114.838039</v>
      </c>
      <c r="S16" s="38">
        <v>724</v>
      </c>
      <c r="T16" s="38">
        <v>10636.046278</v>
      </c>
      <c r="U16" s="38">
        <v>418</v>
      </c>
      <c r="V16" s="38">
        <v>2563.030134</v>
      </c>
      <c r="W16" s="36" t="s">
        <v>274</v>
      </c>
      <c r="X16" s="37"/>
      <c r="Y16" s="38">
        <v>1012</v>
      </c>
      <c r="Z16" s="38">
        <v>3889.339811</v>
      </c>
      <c r="AA16" s="38">
        <v>3093</v>
      </c>
      <c r="AB16" s="38">
        <v>67223.359409</v>
      </c>
      <c r="AC16" s="38">
        <v>2679</v>
      </c>
      <c r="AD16" s="38">
        <v>42766.983613</v>
      </c>
      <c r="AE16" s="38">
        <v>4952</v>
      </c>
      <c r="AF16" s="38">
        <v>31462.894676</v>
      </c>
      <c r="AG16" s="38">
        <v>1332</v>
      </c>
      <c r="AH16" s="38">
        <v>9710.233884</v>
      </c>
      <c r="AI16" s="38">
        <v>0</v>
      </c>
      <c r="AJ16" s="38">
        <v>0</v>
      </c>
      <c r="AK16" s="38">
        <v>32</v>
      </c>
      <c r="AL16" s="38">
        <v>102.426026</v>
      </c>
      <c r="AM16" s="38">
        <v>4</v>
      </c>
      <c r="AN16" s="38">
        <v>28.68</v>
      </c>
      <c r="AO16" s="38">
        <v>180</v>
      </c>
      <c r="AP16" s="38">
        <v>1742.35995</v>
      </c>
      <c r="AQ16" s="38">
        <v>716</v>
      </c>
      <c r="AR16" s="38">
        <v>2858.333223</v>
      </c>
      <c r="AS16" s="38">
        <v>1299</v>
      </c>
      <c r="AT16" s="38">
        <v>7134.31324</v>
      </c>
    </row>
    <row r="17" spans="1:46" s="22" customFormat="1" ht="45" customHeight="1">
      <c r="A17" s="36" t="s">
        <v>233</v>
      </c>
      <c r="B17" s="37"/>
      <c r="C17" s="38">
        <v>86138</v>
      </c>
      <c r="D17" s="38">
        <v>795828.319482</v>
      </c>
      <c r="E17" s="38">
        <v>3293</v>
      </c>
      <c r="F17" s="38">
        <v>38645.537959</v>
      </c>
      <c r="G17" s="38">
        <v>729</v>
      </c>
      <c r="H17" s="38">
        <v>12937.495207</v>
      </c>
      <c r="I17" s="38">
        <v>19327</v>
      </c>
      <c r="J17" s="38">
        <v>228499.039626</v>
      </c>
      <c r="K17" s="38">
        <v>1084</v>
      </c>
      <c r="L17" s="38">
        <v>16796.721789</v>
      </c>
      <c r="M17" s="38">
        <v>737</v>
      </c>
      <c r="N17" s="38">
        <v>7236.128082</v>
      </c>
      <c r="O17" s="38">
        <v>17133</v>
      </c>
      <c r="P17" s="38">
        <v>115905.017205</v>
      </c>
      <c r="Q17" s="38">
        <v>11313</v>
      </c>
      <c r="R17" s="38">
        <v>60062.435851</v>
      </c>
      <c r="S17" s="38">
        <v>2604</v>
      </c>
      <c r="T17" s="38">
        <v>38418.173235</v>
      </c>
      <c r="U17" s="38">
        <v>1463</v>
      </c>
      <c r="V17" s="38">
        <v>10419.478181</v>
      </c>
      <c r="W17" s="36" t="s">
        <v>47</v>
      </c>
      <c r="X17" s="37"/>
      <c r="Y17" s="38">
        <v>2024</v>
      </c>
      <c r="Z17" s="38">
        <v>9151.963052</v>
      </c>
      <c r="AA17" s="38">
        <v>5428</v>
      </c>
      <c r="AB17" s="38">
        <v>102138.280546</v>
      </c>
      <c r="AC17" s="38">
        <v>3761</v>
      </c>
      <c r="AD17" s="38">
        <v>63956.253826</v>
      </c>
      <c r="AE17" s="38">
        <v>9616</v>
      </c>
      <c r="AF17" s="38">
        <v>48248.073329</v>
      </c>
      <c r="AG17" s="38">
        <v>3017</v>
      </c>
      <c r="AH17" s="38">
        <v>20947.768559</v>
      </c>
      <c r="AI17" s="38">
        <v>0</v>
      </c>
      <c r="AJ17" s="38">
        <v>0</v>
      </c>
      <c r="AK17" s="38">
        <v>48</v>
      </c>
      <c r="AL17" s="38">
        <v>463.395</v>
      </c>
      <c r="AM17" s="38">
        <v>7</v>
      </c>
      <c r="AN17" s="38">
        <v>23.55</v>
      </c>
      <c r="AO17" s="38">
        <v>357</v>
      </c>
      <c r="AP17" s="38">
        <v>3298.599161</v>
      </c>
      <c r="AQ17" s="38">
        <v>1433</v>
      </c>
      <c r="AR17" s="38">
        <v>6504.60184</v>
      </c>
      <c r="AS17" s="38">
        <v>2764</v>
      </c>
      <c r="AT17" s="38">
        <v>12175.807034</v>
      </c>
    </row>
    <row r="18" spans="1:46" s="22" customFormat="1" ht="45" customHeight="1">
      <c r="A18" s="208" t="s">
        <v>373</v>
      </c>
      <c r="B18" s="37"/>
      <c r="C18" s="38">
        <v>649</v>
      </c>
      <c r="D18" s="38">
        <v>252946.828938</v>
      </c>
      <c r="E18" s="38">
        <v>16</v>
      </c>
      <c r="F18" s="38">
        <v>1734.75</v>
      </c>
      <c r="G18" s="38">
        <v>1</v>
      </c>
      <c r="H18" s="38">
        <v>15</v>
      </c>
      <c r="I18" s="38">
        <v>281</v>
      </c>
      <c r="J18" s="38">
        <v>183151.77376</v>
      </c>
      <c r="K18" s="38">
        <v>18</v>
      </c>
      <c r="L18" s="38">
        <v>3075.813432</v>
      </c>
      <c r="M18" s="38">
        <v>1</v>
      </c>
      <c r="N18" s="38">
        <v>35</v>
      </c>
      <c r="O18" s="38">
        <v>43</v>
      </c>
      <c r="P18" s="38">
        <v>1693.48683</v>
      </c>
      <c r="Q18" s="38">
        <v>22</v>
      </c>
      <c r="R18" s="38">
        <v>560.6</v>
      </c>
      <c r="S18" s="38">
        <v>11</v>
      </c>
      <c r="T18" s="38">
        <v>250.59</v>
      </c>
      <c r="U18" s="38">
        <v>2</v>
      </c>
      <c r="V18" s="38">
        <v>12.52</v>
      </c>
      <c r="W18" s="208" t="s">
        <v>373</v>
      </c>
      <c r="X18" s="37"/>
      <c r="Y18" s="38">
        <v>43</v>
      </c>
      <c r="Z18" s="38">
        <v>1287.779886</v>
      </c>
      <c r="AA18" s="38">
        <v>25</v>
      </c>
      <c r="AB18" s="38">
        <v>44919.30737</v>
      </c>
      <c r="AC18" s="38">
        <v>9</v>
      </c>
      <c r="AD18" s="38">
        <v>182.8</v>
      </c>
      <c r="AE18" s="38">
        <v>146</v>
      </c>
      <c r="AF18" s="38">
        <v>15668.66516</v>
      </c>
      <c r="AG18" s="38">
        <v>5</v>
      </c>
      <c r="AH18" s="38">
        <v>14.7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13</v>
      </c>
      <c r="AR18" s="38">
        <v>157.0625</v>
      </c>
      <c r="AS18" s="38">
        <v>13</v>
      </c>
      <c r="AT18" s="38">
        <v>186.98</v>
      </c>
    </row>
    <row r="19" spans="1:46" s="22" customFormat="1" ht="45" customHeight="1">
      <c r="A19" s="286" t="s">
        <v>365</v>
      </c>
      <c r="B19" s="288"/>
      <c r="C19" s="38">
        <v>521</v>
      </c>
      <c r="D19" s="38">
        <v>1114837.83998</v>
      </c>
      <c r="E19" s="38">
        <v>6</v>
      </c>
      <c r="F19" s="38">
        <v>422.38199</v>
      </c>
      <c r="G19" s="38">
        <v>0</v>
      </c>
      <c r="H19" s="38">
        <v>0</v>
      </c>
      <c r="I19" s="38">
        <v>288</v>
      </c>
      <c r="J19" s="38">
        <v>935608.375459</v>
      </c>
      <c r="K19" s="38">
        <v>5</v>
      </c>
      <c r="L19" s="38">
        <v>16649.96375</v>
      </c>
      <c r="M19" s="38">
        <v>0</v>
      </c>
      <c r="N19" s="38">
        <v>0</v>
      </c>
      <c r="O19" s="38">
        <v>7</v>
      </c>
      <c r="P19" s="38">
        <v>3385.42363</v>
      </c>
      <c r="Q19" s="38">
        <v>13</v>
      </c>
      <c r="R19" s="38">
        <v>22677.87461</v>
      </c>
      <c r="S19" s="38">
        <v>0</v>
      </c>
      <c r="T19" s="38">
        <v>0</v>
      </c>
      <c r="U19" s="38">
        <v>0</v>
      </c>
      <c r="V19" s="38">
        <v>0</v>
      </c>
      <c r="W19" s="286" t="s">
        <v>365</v>
      </c>
      <c r="X19" s="288"/>
      <c r="Y19" s="38">
        <v>17</v>
      </c>
      <c r="Z19" s="38">
        <v>3273.09943</v>
      </c>
      <c r="AA19" s="38">
        <v>2</v>
      </c>
      <c r="AB19" s="38">
        <v>3333.15747</v>
      </c>
      <c r="AC19" s="38">
        <v>0</v>
      </c>
      <c r="AD19" s="38">
        <v>0</v>
      </c>
      <c r="AE19" s="38">
        <v>176</v>
      </c>
      <c r="AF19" s="38">
        <v>129002.253641</v>
      </c>
      <c r="AG19" s="38">
        <v>1</v>
      </c>
      <c r="AH19" s="38">
        <v>3.2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1</v>
      </c>
      <c r="AP19" s="38">
        <v>3.5</v>
      </c>
      <c r="AQ19" s="38">
        <v>3</v>
      </c>
      <c r="AR19" s="38">
        <v>303.8</v>
      </c>
      <c r="AS19" s="38">
        <v>2</v>
      </c>
      <c r="AT19" s="38">
        <v>174.81</v>
      </c>
    </row>
    <row r="20" spans="1:46" s="22" customFormat="1" ht="45" customHeight="1">
      <c r="A20" s="286" t="s">
        <v>366</v>
      </c>
      <c r="B20" s="288"/>
      <c r="C20" s="38">
        <v>174</v>
      </c>
      <c r="D20" s="38">
        <v>100464.173454</v>
      </c>
      <c r="E20" s="38">
        <v>0</v>
      </c>
      <c r="F20" s="38">
        <v>0</v>
      </c>
      <c r="G20" s="38">
        <v>0</v>
      </c>
      <c r="H20" s="38">
        <v>0</v>
      </c>
      <c r="I20" s="38">
        <v>106</v>
      </c>
      <c r="J20" s="38">
        <v>57111.121904</v>
      </c>
      <c r="K20" s="38">
        <v>4</v>
      </c>
      <c r="L20" s="38">
        <v>803.74426</v>
      </c>
      <c r="M20" s="38">
        <v>1</v>
      </c>
      <c r="N20" s="38">
        <v>2</v>
      </c>
      <c r="O20" s="38">
        <v>5</v>
      </c>
      <c r="P20" s="38">
        <v>1034.47677</v>
      </c>
      <c r="Q20" s="38">
        <v>2</v>
      </c>
      <c r="R20" s="38">
        <v>303</v>
      </c>
      <c r="S20" s="38">
        <v>1</v>
      </c>
      <c r="T20" s="38">
        <v>716.66667</v>
      </c>
      <c r="U20" s="38">
        <v>0</v>
      </c>
      <c r="V20" s="38">
        <v>0</v>
      </c>
      <c r="W20" s="286" t="s">
        <v>366</v>
      </c>
      <c r="X20" s="288"/>
      <c r="Y20" s="38">
        <v>3</v>
      </c>
      <c r="Z20" s="38">
        <v>21.455</v>
      </c>
      <c r="AA20" s="38">
        <v>0</v>
      </c>
      <c r="AB20" s="38">
        <v>0</v>
      </c>
      <c r="AC20" s="38">
        <v>0</v>
      </c>
      <c r="AD20" s="38">
        <v>0</v>
      </c>
      <c r="AE20" s="38">
        <v>49</v>
      </c>
      <c r="AF20" s="38">
        <v>40467.07885</v>
      </c>
      <c r="AG20" s="38">
        <v>1</v>
      </c>
      <c r="AH20" s="38">
        <v>2.6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2</v>
      </c>
      <c r="AR20" s="38">
        <v>2.03</v>
      </c>
      <c r="AS20" s="38">
        <v>0</v>
      </c>
      <c r="AT20" s="38">
        <v>0</v>
      </c>
    </row>
    <row r="21" spans="1:46" s="22" customFormat="1" ht="45" customHeight="1">
      <c r="A21" s="286" t="s">
        <v>367</v>
      </c>
      <c r="B21" s="288"/>
      <c r="C21" s="38">
        <v>124</v>
      </c>
      <c r="D21" s="38">
        <v>220855.477189</v>
      </c>
      <c r="E21" s="38">
        <v>2</v>
      </c>
      <c r="F21" s="38">
        <v>1394.05</v>
      </c>
      <c r="G21" s="38">
        <v>0</v>
      </c>
      <c r="H21" s="38">
        <v>0</v>
      </c>
      <c r="I21" s="38">
        <v>79</v>
      </c>
      <c r="J21" s="38">
        <v>206899.443959</v>
      </c>
      <c r="K21" s="38">
        <v>5</v>
      </c>
      <c r="L21" s="38">
        <v>3464.95473</v>
      </c>
      <c r="M21" s="38">
        <v>0</v>
      </c>
      <c r="N21" s="38">
        <v>0</v>
      </c>
      <c r="O21" s="38">
        <v>3</v>
      </c>
      <c r="P21" s="38">
        <v>55.50681</v>
      </c>
      <c r="Q21" s="38">
        <v>1</v>
      </c>
      <c r="R21" s="38">
        <v>36</v>
      </c>
      <c r="S21" s="38">
        <v>2</v>
      </c>
      <c r="T21" s="38">
        <v>900</v>
      </c>
      <c r="U21" s="38">
        <v>0</v>
      </c>
      <c r="V21" s="38">
        <v>0</v>
      </c>
      <c r="W21" s="286" t="s">
        <v>367</v>
      </c>
      <c r="X21" s="288"/>
      <c r="Y21" s="38">
        <v>2</v>
      </c>
      <c r="Z21" s="38">
        <v>10.6</v>
      </c>
      <c r="AA21" s="38">
        <v>0</v>
      </c>
      <c r="AB21" s="38">
        <v>0</v>
      </c>
      <c r="AC21" s="38">
        <v>0</v>
      </c>
      <c r="AD21" s="38">
        <v>0</v>
      </c>
      <c r="AE21" s="38">
        <v>26</v>
      </c>
      <c r="AF21" s="38">
        <v>7899.39669</v>
      </c>
      <c r="AG21" s="38">
        <v>1</v>
      </c>
      <c r="AH21" s="38">
        <v>10.8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3</v>
      </c>
      <c r="AT21" s="38">
        <v>184.725</v>
      </c>
    </row>
    <row r="22" spans="1:46" s="22" customFormat="1" ht="45" customHeight="1">
      <c r="A22" s="286" t="s">
        <v>364</v>
      </c>
      <c r="B22" s="287"/>
      <c r="C22" s="38">
        <v>75</v>
      </c>
      <c r="D22" s="38">
        <v>6023.81847</v>
      </c>
      <c r="E22" s="38">
        <v>30</v>
      </c>
      <c r="F22" s="38">
        <v>2650.6847</v>
      </c>
      <c r="G22" s="38">
        <v>0</v>
      </c>
      <c r="H22" s="38">
        <v>0</v>
      </c>
      <c r="I22" s="38">
        <v>22</v>
      </c>
      <c r="J22" s="38">
        <v>1266.54764</v>
      </c>
      <c r="K22" s="38">
        <v>2</v>
      </c>
      <c r="L22" s="38">
        <v>350</v>
      </c>
      <c r="M22" s="38">
        <v>0</v>
      </c>
      <c r="N22" s="38">
        <v>0</v>
      </c>
      <c r="O22" s="38">
        <v>1</v>
      </c>
      <c r="P22" s="38">
        <v>5.25</v>
      </c>
      <c r="Q22" s="38">
        <v>2</v>
      </c>
      <c r="R22" s="38">
        <v>7</v>
      </c>
      <c r="S22" s="38">
        <v>0</v>
      </c>
      <c r="T22" s="38">
        <v>0</v>
      </c>
      <c r="U22" s="38">
        <v>0</v>
      </c>
      <c r="V22" s="38">
        <v>0</v>
      </c>
      <c r="W22" s="286" t="s">
        <v>364</v>
      </c>
      <c r="X22" s="28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15</v>
      </c>
      <c r="AF22" s="38">
        <v>1689.33613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1</v>
      </c>
      <c r="AT22" s="38">
        <v>32</v>
      </c>
    </row>
    <row r="23" spans="1:46" s="22" customFormat="1" ht="45" customHeight="1">
      <c r="A23" s="36" t="s">
        <v>275</v>
      </c>
      <c r="B23" s="37"/>
      <c r="C23" s="38">
        <v>53</v>
      </c>
      <c r="D23" s="38">
        <v>5821.309888</v>
      </c>
      <c r="E23" s="38">
        <v>0</v>
      </c>
      <c r="F23" s="38">
        <v>0</v>
      </c>
      <c r="G23" s="38">
        <v>1</v>
      </c>
      <c r="H23" s="38">
        <v>3</v>
      </c>
      <c r="I23" s="38">
        <v>9</v>
      </c>
      <c r="J23" s="38">
        <v>893.6</v>
      </c>
      <c r="K23" s="38">
        <v>0</v>
      </c>
      <c r="L23" s="38">
        <v>0</v>
      </c>
      <c r="M23" s="38">
        <v>0</v>
      </c>
      <c r="N23" s="38">
        <v>0</v>
      </c>
      <c r="O23" s="38">
        <v>7</v>
      </c>
      <c r="P23" s="38">
        <v>4688</v>
      </c>
      <c r="Q23" s="38">
        <v>2</v>
      </c>
      <c r="R23" s="38">
        <v>12.5</v>
      </c>
      <c r="S23" s="38">
        <v>25</v>
      </c>
      <c r="T23" s="38">
        <v>159.588888</v>
      </c>
      <c r="U23" s="38">
        <v>1</v>
      </c>
      <c r="V23" s="38">
        <v>2.521</v>
      </c>
      <c r="W23" s="36" t="s">
        <v>275</v>
      </c>
      <c r="X23" s="37"/>
      <c r="Y23" s="38">
        <v>0</v>
      </c>
      <c r="Z23" s="38">
        <v>0</v>
      </c>
      <c r="AA23" s="38">
        <v>1</v>
      </c>
      <c r="AB23" s="38">
        <v>2</v>
      </c>
      <c r="AC23" s="38">
        <v>1</v>
      </c>
      <c r="AD23" s="38">
        <v>1</v>
      </c>
      <c r="AE23" s="38">
        <v>2</v>
      </c>
      <c r="AF23" s="38">
        <v>9.1</v>
      </c>
      <c r="AG23" s="38">
        <v>4</v>
      </c>
      <c r="AH23" s="38">
        <v>50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276</v>
      </c>
      <c r="B24" s="37"/>
      <c r="C24" s="38">
        <v>42</v>
      </c>
      <c r="D24" s="38">
        <v>10826.585764</v>
      </c>
      <c r="E24" s="38">
        <v>1</v>
      </c>
      <c r="F24" s="38">
        <v>5</v>
      </c>
      <c r="G24" s="38">
        <v>0</v>
      </c>
      <c r="H24" s="38">
        <v>0</v>
      </c>
      <c r="I24" s="38">
        <v>7</v>
      </c>
      <c r="J24" s="38">
        <v>1433.88624</v>
      </c>
      <c r="K24" s="38">
        <v>4</v>
      </c>
      <c r="L24" s="38">
        <v>1314.11</v>
      </c>
      <c r="M24" s="38">
        <v>0</v>
      </c>
      <c r="N24" s="38">
        <v>0</v>
      </c>
      <c r="O24" s="38">
        <v>4</v>
      </c>
      <c r="P24" s="38">
        <v>604.6</v>
      </c>
      <c r="Q24" s="38">
        <v>2</v>
      </c>
      <c r="R24" s="38">
        <v>35</v>
      </c>
      <c r="S24" s="38">
        <v>19</v>
      </c>
      <c r="T24" s="38">
        <v>6999.289524</v>
      </c>
      <c r="U24" s="38">
        <v>0</v>
      </c>
      <c r="V24" s="38">
        <v>0</v>
      </c>
      <c r="W24" s="36" t="s">
        <v>276</v>
      </c>
      <c r="X24" s="37"/>
      <c r="Y24" s="38">
        <v>0</v>
      </c>
      <c r="Z24" s="38">
        <v>0</v>
      </c>
      <c r="AA24" s="38">
        <v>1</v>
      </c>
      <c r="AB24" s="38">
        <v>235</v>
      </c>
      <c r="AC24" s="38">
        <v>0</v>
      </c>
      <c r="AD24" s="38">
        <v>0</v>
      </c>
      <c r="AE24" s="38">
        <v>2</v>
      </c>
      <c r="AF24" s="38">
        <v>169.7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2</v>
      </c>
      <c r="AR24" s="38">
        <v>30</v>
      </c>
      <c r="AS24" s="38">
        <v>0</v>
      </c>
      <c r="AT24" s="38">
        <v>0</v>
      </c>
    </row>
    <row r="25" spans="1:46" s="41" customFormat="1" ht="20.25" customHeight="1">
      <c r="A25" s="39" t="s">
        <v>35</v>
      </c>
      <c r="B25" s="39"/>
      <c r="C25" s="39"/>
      <c r="D25" s="39"/>
      <c r="E25" s="39"/>
      <c r="F25" s="39" t="s">
        <v>36</v>
      </c>
      <c r="G25" s="39"/>
      <c r="H25" s="39"/>
      <c r="I25" s="39"/>
      <c r="J25" s="40" t="s">
        <v>37</v>
      </c>
      <c r="K25" s="40"/>
      <c r="L25" s="39"/>
      <c r="M25" s="40"/>
      <c r="N25" s="40" t="s">
        <v>38</v>
      </c>
      <c r="O25" s="39"/>
      <c r="P25" s="39"/>
      <c r="Q25" s="40"/>
      <c r="R25" s="40"/>
      <c r="S25" s="39"/>
      <c r="T25" s="39"/>
      <c r="U25" s="39"/>
      <c r="V25" s="204" t="str">
        <f>'2491-00-01'!V34</f>
        <v>中華民國113年05月20日編製</v>
      </c>
      <c r="W25" s="39" t="s">
        <v>35</v>
      </c>
      <c r="X25" s="39"/>
      <c r="Y25" s="39"/>
      <c r="Z25" s="39"/>
      <c r="AA25" s="39"/>
      <c r="AB25" s="39" t="s">
        <v>36</v>
      </c>
      <c r="AC25" s="39"/>
      <c r="AD25" s="39"/>
      <c r="AE25" s="39"/>
      <c r="AF25" s="40" t="s">
        <v>37</v>
      </c>
      <c r="AG25" s="40"/>
      <c r="AH25" s="39"/>
      <c r="AI25" s="40"/>
      <c r="AJ25" s="40"/>
      <c r="AK25" s="40" t="s">
        <v>38</v>
      </c>
      <c r="AL25" s="39"/>
      <c r="AM25" s="40"/>
      <c r="AN25" s="40"/>
      <c r="AO25" s="40"/>
      <c r="AP25" s="39"/>
      <c r="AQ25" s="39"/>
      <c r="AR25" s="39"/>
      <c r="AS25" s="39"/>
      <c r="AT25" s="204" t="str">
        <f>'2491-00-01'!V34</f>
        <v>中華民國113年05月20日編製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39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40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39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283</v>
      </c>
    </row>
    <row r="27" spans="1:46" s="136" customFormat="1" ht="19.5" customHeight="1">
      <c r="A27" s="138" t="s">
        <v>41</v>
      </c>
      <c r="B27" s="207" t="s">
        <v>369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8" t="s">
        <v>41</v>
      </c>
      <c r="X27" s="207" t="s">
        <v>369</v>
      </c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</row>
    <row r="28" spans="1:46" s="136" customFormat="1" ht="19.5" customHeight="1">
      <c r="A28" s="138"/>
      <c r="B28" s="207" t="s">
        <v>370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8"/>
      <c r="X28" s="207" t="s">
        <v>370</v>
      </c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</row>
    <row r="29" spans="1:46" s="136" customFormat="1" ht="19.5" customHeight="1">
      <c r="A29" s="138" t="s">
        <v>42</v>
      </c>
      <c r="B29" s="140" t="s">
        <v>291</v>
      </c>
      <c r="C29" s="140"/>
      <c r="D29" s="140"/>
      <c r="E29" s="140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8" t="s">
        <v>42</v>
      </c>
      <c r="X29" s="141" t="s">
        <v>291</v>
      </c>
      <c r="Y29" s="140"/>
      <c r="Z29" s="140"/>
      <c r="AA29" s="140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</row>
    <row r="30" spans="1:46" s="136" customFormat="1" ht="15.75">
      <c r="A30" s="142"/>
      <c r="B30" s="140" t="s">
        <v>292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0" t="s">
        <v>292</v>
      </c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</row>
    <row r="31" spans="1:46" s="136" customFormat="1" ht="15.75">
      <c r="A31" s="142"/>
      <c r="B31" s="140" t="s">
        <v>293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0" t="s">
        <v>293</v>
      </c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</row>
    <row r="32" spans="1:46" s="136" customFormat="1" ht="15.75">
      <c r="A32" s="142"/>
      <c r="B32" s="140" t="s">
        <v>294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0" t="s">
        <v>294</v>
      </c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</row>
    <row r="33" spans="1:46" ht="15.75">
      <c r="A33" s="222" t="s">
        <v>295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 t="s">
        <v>296</v>
      </c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</row>
  </sheetData>
  <sheetProtection/>
  <mergeCells count="50">
    <mergeCell ref="A10:B10"/>
    <mergeCell ref="A11:B11"/>
    <mergeCell ref="W10:X10"/>
    <mergeCell ref="W11:X11"/>
    <mergeCell ref="M6:N6"/>
    <mergeCell ref="AG6:AH7"/>
    <mergeCell ref="AC6:AD7"/>
    <mergeCell ref="M7:N7"/>
    <mergeCell ref="K6:L7"/>
    <mergeCell ref="O6:P7"/>
    <mergeCell ref="AS1:AT1"/>
    <mergeCell ref="U2:V2"/>
    <mergeCell ref="AS2:AT2"/>
    <mergeCell ref="A3:V4"/>
    <mergeCell ref="W3:AT4"/>
    <mergeCell ref="AE7:AF7"/>
    <mergeCell ref="AI6:AJ6"/>
    <mergeCell ref="AM7:AN7"/>
    <mergeCell ref="U1:V1"/>
    <mergeCell ref="I6:J7"/>
    <mergeCell ref="A19:B19"/>
    <mergeCell ref="A20:B20"/>
    <mergeCell ref="A21:B21"/>
    <mergeCell ref="H5:M5"/>
    <mergeCell ref="AC5:AN5"/>
    <mergeCell ref="A6:B8"/>
    <mergeCell ref="C6:D7"/>
    <mergeCell ref="E6:F7"/>
    <mergeCell ref="Q6:R7"/>
    <mergeCell ref="G6:H7"/>
    <mergeCell ref="A33:V33"/>
    <mergeCell ref="W33:AT33"/>
    <mergeCell ref="AO6:AP6"/>
    <mergeCell ref="AQ6:AR7"/>
    <mergeCell ref="AS6:AT7"/>
    <mergeCell ref="S6:T7"/>
    <mergeCell ref="U6:V7"/>
    <mergeCell ref="W6:X8"/>
    <mergeCell ref="AE6:AF6"/>
    <mergeCell ref="AI7:AJ7"/>
    <mergeCell ref="AO7:AP7"/>
    <mergeCell ref="AK6:AL7"/>
    <mergeCell ref="AM6:AN6"/>
    <mergeCell ref="Y6:Z7"/>
    <mergeCell ref="AA6:AB7"/>
    <mergeCell ref="A22:B22"/>
    <mergeCell ref="W19:X19"/>
    <mergeCell ref="W20:X20"/>
    <mergeCell ref="W21:X21"/>
    <mergeCell ref="W22:X22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85" zoomScaleSheetLayoutView="85" zoomScalePageLayoutView="0" workbookViewId="0" topLeftCell="A3">
      <selection activeCell="C9" sqref="C9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50390625" style="45" bestFit="1" customWidth="1"/>
    <col min="4" max="4" width="9.75390625" style="45" bestFit="1" customWidth="1"/>
    <col min="5" max="5" width="7.75390625" style="45" bestFit="1" customWidth="1"/>
    <col min="6" max="6" width="8.375" style="45" bestFit="1" customWidth="1"/>
    <col min="7" max="10" width="8.50390625" style="45" bestFit="1" customWidth="1"/>
    <col min="11" max="11" width="7.625" style="45" bestFit="1" customWidth="1"/>
    <col min="12" max="12" width="8.75390625" style="45" customWidth="1"/>
    <col min="13" max="13" width="7.625" style="45" bestFit="1" customWidth="1"/>
    <col min="14" max="14" width="8.50390625" style="45" bestFit="1" customWidth="1"/>
    <col min="15" max="15" width="6.875" style="45" customWidth="1"/>
    <col min="16" max="16" width="8.50390625" style="45" bestFit="1" customWidth="1"/>
    <col min="17" max="17" width="6.875" style="45" customWidth="1"/>
    <col min="18" max="18" width="9.625" style="45" bestFit="1" customWidth="1"/>
    <col min="19" max="19" width="7.625" style="45" bestFit="1" customWidth="1"/>
    <col min="20" max="20" width="8.50390625" style="45" bestFit="1" customWidth="1"/>
    <col min="21" max="21" width="7.625" style="45" bestFit="1" customWidth="1"/>
    <col min="22" max="22" width="9.1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34"/>
      <c r="E1" s="334"/>
      <c r="F1" s="334"/>
      <c r="G1" s="334"/>
      <c r="H1" s="334"/>
      <c r="U1" s="335" t="s">
        <v>1</v>
      </c>
      <c r="V1" s="336"/>
      <c r="W1" s="326" t="s">
        <v>374</v>
      </c>
      <c r="X1" s="327"/>
    </row>
    <row r="2" spans="1:24" ht="16.5" customHeight="1">
      <c r="A2" s="46" t="s">
        <v>2</v>
      </c>
      <c r="B2" s="47" t="s">
        <v>48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9"/>
      <c r="U2" s="330" t="s">
        <v>49</v>
      </c>
      <c r="V2" s="331"/>
      <c r="W2" s="332" t="s">
        <v>50</v>
      </c>
      <c r="X2" s="333"/>
    </row>
    <row r="3" spans="1:24" s="48" customFormat="1" ht="19.5" customHeight="1">
      <c r="A3" s="308" t="s">
        <v>238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</row>
    <row r="4" spans="1:24" ht="19.5" customHeight="1">
      <c r="A4" s="309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</row>
    <row r="5" spans="5:24" s="49" customFormat="1" ht="19.5" customHeight="1">
      <c r="E5" s="310" t="str">
        <f>'2491-00-01'!H5</f>
        <v>中華民國113年04月底</v>
      </c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U5" s="311" t="s">
        <v>6</v>
      </c>
      <c r="V5" s="311"/>
      <c r="W5" s="311"/>
      <c r="X5" s="311"/>
    </row>
    <row r="6" spans="1:24" s="50" customFormat="1" ht="13.5" customHeight="1">
      <c r="A6" s="312" t="s">
        <v>51</v>
      </c>
      <c r="B6" s="313"/>
      <c r="C6" s="318" t="s">
        <v>52</v>
      </c>
      <c r="D6" s="319"/>
      <c r="E6" s="322" t="s">
        <v>53</v>
      </c>
      <c r="F6" s="323"/>
      <c r="G6" s="299" t="s">
        <v>54</v>
      </c>
      <c r="H6" s="300"/>
      <c r="I6" s="299" t="s">
        <v>55</v>
      </c>
      <c r="J6" s="300"/>
      <c r="K6" s="299" t="s">
        <v>56</v>
      </c>
      <c r="L6" s="300"/>
      <c r="M6" s="299" t="s">
        <v>57</v>
      </c>
      <c r="N6" s="300"/>
      <c r="O6" s="299" t="s">
        <v>58</v>
      </c>
      <c r="P6" s="300"/>
      <c r="Q6" s="299" t="s">
        <v>59</v>
      </c>
      <c r="R6" s="300"/>
      <c r="S6" s="299" t="s">
        <v>60</v>
      </c>
      <c r="T6" s="300"/>
      <c r="U6" s="299" t="s">
        <v>61</v>
      </c>
      <c r="V6" s="300"/>
      <c r="W6" s="302" t="s">
        <v>62</v>
      </c>
      <c r="X6" s="303"/>
    </row>
    <row r="7" spans="1:24" s="50" customFormat="1" ht="14.25" customHeight="1">
      <c r="A7" s="314"/>
      <c r="B7" s="315"/>
      <c r="C7" s="320"/>
      <c r="D7" s="321"/>
      <c r="E7" s="324"/>
      <c r="F7" s="325"/>
      <c r="G7" s="306" t="s">
        <v>107</v>
      </c>
      <c r="H7" s="307"/>
      <c r="I7" s="306" t="s">
        <v>108</v>
      </c>
      <c r="J7" s="307"/>
      <c r="K7" s="306" t="s">
        <v>109</v>
      </c>
      <c r="L7" s="307"/>
      <c r="M7" s="306" t="s">
        <v>110</v>
      </c>
      <c r="N7" s="307"/>
      <c r="O7" s="306" t="s">
        <v>111</v>
      </c>
      <c r="P7" s="307"/>
      <c r="Q7" s="306" t="s">
        <v>112</v>
      </c>
      <c r="R7" s="307"/>
      <c r="S7" s="306" t="s">
        <v>113</v>
      </c>
      <c r="T7" s="307"/>
      <c r="U7" s="306" t="s">
        <v>114</v>
      </c>
      <c r="V7" s="307"/>
      <c r="W7" s="304"/>
      <c r="X7" s="305"/>
    </row>
    <row r="8" spans="1:24" s="50" customFormat="1" ht="17.25" customHeight="1">
      <c r="A8" s="316"/>
      <c r="B8" s="317"/>
      <c r="C8" s="51" t="s">
        <v>115</v>
      </c>
      <c r="D8" s="52" t="s">
        <v>116</v>
      </c>
      <c r="E8" s="53" t="s">
        <v>115</v>
      </c>
      <c r="F8" s="53" t="s">
        <v>116</v>
      </c>
      <c r="G8" s="53" t="s">
        <v>115</v>
      </c>
      <c r="H8" s="53" t="s">
        <v>116</v>
      </c>
      <c r="I8" s="53" t="s">
        <v>115</v>
      </c>
      <c r="J8" s="53" t="s">
        <v>116</v>
      </c>
      <c r="K8" s="53" t="s">
        <v>115</v>
      </c>
      <c r="L8" s="53" t="s">
        <v>116</v>
      </c>
      <c r="M8" s="53" t="s">
        <v>115</v>
      </c>
      <c r="N8" s="53" t="s">
        <v>116</v>
      </c>
      <c r="O8" s="53" t="s">
        <v>115</v>
      </c>
      <c r="P8" s="53" t="s">
        <v>116</v>
      </c>
      <c r="Q8" s="53" t="s">
        <v>115</v>
      </c>
      <c r="R8" s="53" t="s">
        <v>116</v>
      </c>
      <c r="S8" s="53" t="s">
        <v>115</v>
      </c>
      <c r="T8" s="53" t="s">
        <v>116</v>
      </c>
      <c r="U8" s="53" t="s">
        <v>115</v>
      </c>
      <c r="V8" s="53" t="s">
        <v>116</v>
      </c>
      <c r="W8" s="53" t="s">
        <v>115</v>
      </c>
      <c r="X8" s="54" t="s">
        <v>116</v>
      </c>
    </row>
    <row r="9" spans="1:24" s="50" customFormat="1" ht="12.75" customHeight="1">
      <c r="A9" s="55" t="s">
        <v>32</v>
      </c>
      <c r="B9" s="56"/>
      <c r="C9" s="57">
        <v>779161</v>
      </c>
      <c r="D9" s="57">
        <v>28695546.013349</v>
      </c>
      <c r="E9" s="57">
        <v>169558</v>
      </c>
      <c r="F9" s="57">
        <v>58582.839294</v>
      </c>
      <c r="G9" s="57">
        <v>287082</v>
      </c>
      <c r="H9" s="57">
        <v>501313.425564</v>
      </c>
      <c r="I9" s="57">
        <v>143888</v>
      </c>
      <c r="J9" s="57">
        <v>810234.316667</v>
      </c>
      <c r="K9" s="57">
        <v>79414</v>
      </c>
      <c r="L9" s="57">
        <v>952867.81018</v>
      </c>
      <c r="M9" s="57">
        <v>43964</v>
      </c>
      <c r="N9" s="57">
        <v>1059477.10366</v>
      </c>
      <c r="O9" s="57">
        <v>9430</v>
      </c>
      <c r="P9" s="57">
        <v>307174.333463</v>
      </c>
      <c r="Q9" s="57">
        <v>5192</v>
      </c>
      <c r="R9" s="57">
        <v>222479.370136</v>
      </c>
      <c r="S9" s="57">
        <v>17418</v>
      </c>
      <c r="T9" s="57">
        <v>1142496.135101</v>
      </c>
      <c r="U9" s="57">
        <v>17739</v>
      </c>
      <c r="V9" s="57">
        <v>3567849.461346</v>
      </c>
      <c r="W9" s="57">
        <v>5476</v>
      </c>
      <c r="X9" s="57">
        <v>20073071.217938</v>
      </c>
    </row>
    <row r="10" spans="1:24" s="50" customFormat="1" ht="12.75" customHeight="1">
      <c r="A10" s="55" t="s">
        <v>63</v>
      </c>
      <c r="B10" s="56"/>
      <c r="C10" s="57">
        <v>19665</v>
      </c>
      <c r="D10" s="57">
        <v>705190.573489</v>
      </c>
      <c r="E10" s="57">
        <v>4047</v>
      </c>
      <c r="F10" s="57">
        <v>1334.590418</v>
      </c>
      <c r="G10" s="57">
        <v>6979</v>
      </c>
      <c r="H10" s="57">
        <v>12749.009403</v>
      </c>
      <c r="I10" s="57">
        <v>3470</v>
      </c>
      <c r="J10" s="57">
        <v>19945.843356</v>
      </c>
      <c r="K10" s="57">
        <v>2316</v>
      </c>
      <c r="L10" s="57">
        <v>27903.845646</v>
      </c>
      <c r="M10" s="57">
        <v>1217</v>
      </c>
      <c r="N10" s="57">
        <v>29155.235726</v>
      </c>
      <c r="O10" s="57">
        <v>269</v>
      </c>
      <c r="P10" s="57">
        <v>8741.176806</v>
      </c>
      <c r="Q10" s="57">
        <v>135</v>
      </c>
      <c r="R10" s="57">
        <v>5812.47149</v>
      </c>
      <c r="S10" s="57">
        <v>505</v>
      </c>
      <c r="T10" s="57">
        <v>33230.891138</v>
      </c>
      <c r="U10" s="57">
        <v>546</v>
      </c>
      <c r="V10" s="57">
        <v>110542.318446</v>
      </c>
      <c r="W10" s="57">
        <v>181</v>
      </c>
      <c r="X10" s="57">
        <v>455775.19106</v>
      </c>
    </row>
    <row r="11" spans="1:24" s="50" customFormat="1" ht="12.75" customHeight="1">
      <c r="A11" s="55" t="s">
        <v>64</v>
      </c>
      <c r="B11" s="56"/>
      <c r="C11" s="57">
        <v>4319</v>
      </c>
      <c r="D11" s="57">
        <v>366398.864044</v>
      </c>
      <c r="E11" s="57">
        <v>445</v>
      </c>
      <c r="F11" s="57">
        <v>145.645218</v>
      </c>
      <c r="G11" s="57">
        <v>1330</v>
      </c>
      <c r="H11" s="57">
        <v>2859.008888</v>
      </c>
      <c r="I11" s="57">
        <v>795</v>
      </c>
      <c r="J11" s="57">
        <v>4481.674226</v>
      </c>
      <c r="K11" s="57">
        <v>707</v>
      </c>
      <c r="L11" s="57">
        <v>8455.118533</v>
      </c>
      <c r="M11" s="57">
        <v>523</v>
      </c>
      <c r="N11" s="57">
        <v>12497.0085</v>
      </c>
      <c r="O11" s="57">
        <v>92</v>
      </c>
      <c r="P11" s="57">
        <v>2961.913523</v>
      </c>
      <c r="Q11" s="57">
        <v>50</v>
      </c>
      <c r="R11" s="57">
        <v>2164.55</v>
      </c>
      <c r="S11" s="57">
        <v>182</v>
      </c>
      <c r="T11" s="57">
        <v>11898.921276</v>
      </c>
      <c r="U11" s="57">
        <v>163</v>
      </c>
      <c r="V11" s="57">
        <v>28976.43522</v>
      </c>
      <c r="W11" s="57">
        <v>32</v>
      </c>
      <c r="X11" s="57">
        <v>291958.58866</v>
      </c>
    </row>
    <row r="12" spans="1:24" s="50" customFormat="1" ht="12.75" customHeight="1">
      <c r="A12" s="55" t="s">
        <v>65</v>
      </c>
      <c r="B12" s="56"/>
      <c r="C12" s="57">
        <v>202337</v>
      </c>
      <c r="D12" s="57">
        <v>8498625.747723</v>
      </c>
      <c r="E12" s="57">
        <v>30843</v>
      </c>
      <c r="F12" s="57">
        <v>11465.119595</v>
      </c>
      <c r="G12" s="57">
        <v>72986</v>
      </c>
      <c r="H12" s="57">
        <v>128772.02083</v>
      </c>
      <c r="I12" s="57">
        <v>44375</v>
      </c>
      <c r="J12" s="57">
        <v>247843.780436</v>
      </c>
      <c r="K12" s="57">
        <v>23648</v>
      </c>
      <c r="L12" s="57">
        <v>284877.783336</v>
      </c>
      <c r="M12" s="57">
        <v>12497</v>
      </c>
      <c r="N12" s="57">
        <v>299605.621164</v>
      </c>
      <c r="O12" s="57">
        <v>2736</v>
      </c>
      <c r="P12" s="57">
        <v>90045.919424</v>
      </c>
      <c r="Q12" s="57">
        <v>1565</v>
      </c>
      <c r="R12" s="57">
        <v>67631.214167</v>
      </c>
      <c r="S12" s="57">
        <v>5738</v>
      </c>
      <c r="T12" s="57">
        <v>380670.184504</v>
      </c>
      <c r="U12" s="57">
        <v>6012</v>
      </c>
      <c r="V12" s="57">
        <v>1241601.916501</v>
      </c>
      <c r="W12" s="57">
        <v>1937</v>
      </c>
      <c r="X12" s="57">
        <v>5746112.187766</v>
      </c>
    </row>
    <row r="13" spans="1:24" s="50" customFormat="1" ht="12.75" customHeight="1">
      <c r="A13" s="55" t="s">
        <v>66</v>
      </c>
      <c r="B13" s="56"/>
      <c r="C13" s="57">
        <v>20136</v>
      </c>
      <c r="D13" s="57">
        <v>482335.651757</v>
      </c>
      <c r="E13" s="57">
        <v>4477</v>
      </c>
      <c r="F13" s="57">
        <v>1599.960842</v>
      </c>
      <c r="G13" s="57">
        <v>7566</v>
      </c>
      <c r="H13" s="57">
        <v>13364.228921</v>
      </c>
      <c r="I13" s="57">
        <v>3604</v>
      </c>
      <c r="J13" s="57">
        <v>20619.196867</v>
      </c>
      <c r="K13" s="57">
        <v>2079</v>
      </c>
      <c r="L13" s="57">
        <v>25449.099373</v>
      </c>
      <c r="M13" s="57">
        <v>1144</v>
      </c>
      <c r="N13" s="57">
        <v>27829.964652</v>
      </c>
      <c r="O13" s="57">
        <v>185</v>
      </c>
      <c r="P13" s="57">
        <v>6141.676015</v>
      </c>
      <c r="Q13" s="57">
        <v>113</v>
      </c>
      <c r="R13" s="57">
        <v>4909.678473</v>
      </c>
      <c r="S13" s="57">
        <v>437</v>
      </c>
      <c r="T13" s="57">
        <v>29585.511282</v>
      </c>
      <c r="U13" s="57">
        <v>414</v>
      </c>
      <c r="V13" s="57">
        <v>85921.157212</v>
      </c>
      <c r="W13" s="57">
        <v>117</v>
      </c>
      <c r="X13" s="57">
        <v>266915.17812</v>
      </c>
    </row>
    <row r="14" spans="1:24" s="50" customFormat="1" ht="12.75" customHeight="1">
      <c r="A14" s="55" t="s">
        <v>67</v>
      </c>
      <c r="B14" s="56"/>
      <c r="C14" s="57">
        <v>1745</v>
      </c>
      <c r="D14" s="57">
        <v>54968.062113</v>
      </c>
      <c r="E14" s="57">
        <v>381</v>
      </c>
      <c r="F14" s="57">
        <v>125.446876</v>
      </c>
      <c r="G14" s="57">
        <v>646</v>
      </c>
      <c r="H14" s="57">
        <v>1242.513606</v>
      </c>
      <c r="I14" s="57">
        <v>285</v>
      </c>
      <c r="J14" s="57">
        <v>1627.158191</v>
      </c>
      <c r="K14" s="57">
        <v>168</v>
      </c>
      <c r="L14" s="57">
        <v>1995.58455</v>
      </c>
      <c r="M14" s="57">
        <v>104</v>
      </c>
      <c r="N14" s="57">
        <v>2518.58246</v>
      </c>
      <c r="O14" s="57">
        <v>17</v>
      </c>
      <c r="P14" s="57">
        <v>564.021</v>
      </c>
      <c r="Q14" s="57">
        <v>10</v>
      </c>
      <c r="R14" s="57">
        <v>437.32417</v>
      </c>
      <c r="S14" s="57">
        <v>46</v>
      </c>
      <c r="T14" s="57">
        <v>3358.08139</v>
      </c>
      <c r="U14" s="57">
        <v>69</v>
      </c>
      <c r="V14" s="57">
        <v>16169.95509</v>
      </c>
      <c r="W14" s="57">
        <v>19</v>
      </c>
      <c r="X14" s="57">
        <v>26929.39478</v>
      </c>
    </row>
    <row r="15" spans="1:24" s="50" customFormat="1" ht="12.75" customHeight="1">
      <c r="A15" s="55" t="s">
        <v>68</v>
      </c>
      <c r="B15" s="56"/>
      <c r="C15" s="57">
        <v>29</v>
      </c>
      <c r="D15" s="57">
        <v>54466.43105</v>
      </c>
      <c r="E15" s="57">
        <v>0</v>
      </c>
      <c r="F15" s="57">
        <v>0</v>
      </c>
      <c r="G15" s="57">
        <v>4</v>
      </c>
      <c r="H15" s="57">
        <v>8.2</v>
      </c>
      <c r="I15" s="57">
        <v>6</v>
      </c>
      <c r="J15" s="57">
        <v>35</v>
      </c>
      <c r="K15" s="57">
        <v>5</v>
      </c>
      <c r="L15" s="57">
        <v>63.5</v>
      </c>
      <c r="M15" s="57">
        <v>3</v>
      </c>
      <c r="N15" s="57">
        <v>62</v>
      </c>
      <c r="O15" s="57">
        <v>0</v>
      </c>
      <c r="P15" s="57">
        <v>0</v>
      </c>
      <c r="Q15" s="57">
        <v>2</v>
      </c>
      <c r="R15" s="57">
        <v>94</v>
      </c>
      <c r="S15" s="57">
        <v>4</v>
      </c>
      <c r="T15" s="57">
        <v>224.25</v>
      </c>
      <c r="U15" s="57">
        <v>1</v>
      </c>
      <c r="V15" s="57">
        <v>100</v>
      </c>
      <c r="W15" s="57">
        <v>4</v>
      </c>
      <c r="X15" s="57">
        <v>53879.48105</v>
      </c>
    </row>
    <row r="16" spans="1:24" s="50" customFormat="1" ht="12.75" customHeight="1">
      <c r="A16" s="55" t="s">
        <v>69</v>
      </c>
      <c r="B16" s="56"/>
      <c r="C16" s="57">
        <v>9126</v>
      </c>
      <c r="D16" s="57">
        <v>395216.227146</v>
      </c>
      <c r="E16" s="57">
        <v>821</v>
      </c>
      <c r="F16" s="57">
        <v>314.882862</v>
      </c>
      <c r="G16" s="57">
        <v>2675</v>
      </c>
      <c r="H16" s="57">
        <v>4845.514192</v>
      </c>
      <c r="I16" s="57">
        <v>2706</v>
      </c>
      <c r="J16" s="57">
        <v>14984.317212</v>
      </c>
      <c r="K16" s="57">
        <v>1259</v>
      </c>
      <c r="L16" s="57">
        <v>15488.458517</v>
      </c>
      <c r="M16" s="57">
        <v>753</v>
      </c>
      <c r="N16" s="57">
        <v>18217.18428</v>
      </c>
      <c r="O16" s="57">
        <v>123</v>
      </c>
      <c r="P16" s="57">
        <v>4123.783904</v>
      </c>
      <c r="Q16" s="57">
        <v>84</v>
      </c>
      <c r="R16" s="57">
        <v>3650.146626</v>
      </c>
      <c r="S16" s="57">
        <v>322</v>
      </c>
      <c r="T16" s="57">
        <v>21415.513643</v>
      </c>
      <c r="U16" s="57">
        <v>277</v>
      </c>
      <c r="V16" s="57">
        <v>55522.3561</v>
      </c>
      <c r="W16" s="57">
        <v>106</v>
      </c>
      <c r="X16" s="57">
        <v>256654.06981</v>
      </c>
    </row>
    <row r="17" spans="1:24" s="50" customFormat="1" ht="12.75" customHeight="1">
      <c r="A17" s="55" t="s">
        <v>70</v>
      </c>
      <c r="B17" s="56"/>
      <c r="C17" s="57">
        <v>5139</v>
      </c>
      <c r="D17" s="57">
        <v>90120.694559</v>
      </c>
      <c r="E17" s="57">
        <v>1182</v>
      </c>
      <c r="F17" s="57">
        <v>437.92021</v>
      </c>
      <c r="G17" s="57">
        <v>1830</v>
      </c>
      <c r="H17" s="57">
        <v>3049.069713</v>
      </c>
      <c r="I17" s="57">
        <v>1077</v>
      </c>
      <c r="J17" s="57">
        <v>5970.818906</v>
      </c>
      <c r="K17" s="57">
        <v>499</v>
      </c>
      <c r="L17" s="57">
        <v>5969.19396</v>
      </c>
      <c r="M17" s="57">
        <v>256</v>
      </c>
      <c r="N17" s="57">
        <v>6121.228</v>
      </c>
      <c r="O17" s="57">
        <v>55</v>
      </c>
      <c r="P17" s="57">
        <v>1787.68282</v>
      </c>
      <c r="Q17" s="57">
        <v>22</v>
      </c>
      <c r="R17" s="57">
        <v>939.128</v>
      </c>
      <c r="S17" s="57">
        <v>104</v>
      </c>
      <c r="T17" s="57">
        <v>6942.79784</v>
      </c>
      <c r="U17" s="57">
        <v>87</v>
      </c>
      <c r="V17" s="57">
        <v>17038.7744</v>
      </c>
      <c r="W17" s="57">
        <v>27</v>
      </c>
      <c r="X17" s="57">
        <v>41864.08071</v>
      </c>
    </row>
    <row r="18" spans="1:24" s="50" customFormat="1" ht="12.75" customHeight="1">
      <c r="A18" s="55" t="s">
        <v>71</v>
      </c>
      <c r="B18" s="56"/>
      <c r="C18" s="57">
        <v>1939</v>
      </c>
      <c r="D18" s="57">
        <v>33815.83527</v>
      </c>
      <c r="E18" s="57">
        <v>319</v>
      </c>
      <c r="F18" s="57">
        <v>116.065889</v>
      </c>
      <c r="G18" s="57">
        <v>691</v>
      </c>
      <c r="H18" s="57">
        <v>1201.850211</v>
      </c>
      <c r="I18" s="57">
        <v>477</v>
      </c>
      <c r="J18" s="57">
        <v>2637.61</v>
      </c>
      <c r="K18" s="57">
        <v>195</v>
      </c>
      <c r="L18" s="57">
        <v>2371.79624</v>
      </c>
      <c r="M18" s="57">
        <v>131</v>
      </c>
      <c r="N18" s="57">
        <v>3101.751</v>
      </c>
      <c r="O18" s="57">
        <v>20</v>
      </c>
      <c r="P18" s="57">
        <v>677.568</v>
      </c>
      <c r="Q18" s="57">
        <v>12</v>
      </c>
      <c r="R18" s="57">
        <v>510.17</v>
      </c>
      <c r="S18" s="57">
        <v>50</v>
      </c>
      <c r="T18" s="57">
        <v>3400.99825</v>
      </c>
      <c r="U18" s="57">
        <v>36</v>
      </c>
      <c r="V18" s="57">
        <v>6800.44055</v>
      </c>
      <c r="W18" s="57">
        <v>8</v>
      </c>
      <c r="X18" s="57">
        <v>12997.58513</v>
      </c>
    </row>
    <row r="19" spans="1:24" s="50" customFormat="1" ht="12.75" customHeight="1">
      <c r="A19" s="55" t="s">
        <v>72</v>
      </c>
      <c r="B19" s="56"/>
      <c r="C19" s="57">
        <v>3683</v>
      </c>
      <c r="D19" s="57">
        <v>46006.726365</v>
      </c>
      <c r="E19" s="57">
        <v>510</v>
      </c>
      <c r="F19" s="57">
        <v>188.604665</v>
      </c>
      <c r="G19" s="57">
        <v>1289</v>
      </c>
      <c r="H19" s="57">
        <v>2374.77626</v>
      </c>
      <c r="I19" s="57">
        <v>956</v>
      </c>
      <c r="J19" s="57">
        <v>5316.897373</v>
      </c>
      <c r="K19" s="57">
        <v>488</v>
      </c>
      <c r="L19" s="57">
        <v>5897.623</v>
      </c>
      <c r="M19" s="57">
        <v>231</v>
      </c>
      <c r="N19" s="57">
        <v>5574.3925</v>
      </c>
      <c r="O19" s="57">
        <v>43</v>
      </c>
      <c r="P19" s="57">
        <v>1427.571177</v>
      </c>
      <c r="Q19" s="57">
        <v>28</v>
      </c>
      <c r="R19" s="57">
        <v>1212.448</v>
      </c>
      <c r="S19" s="57">
        <v>72</v>
      </c>
      <c r="T19" s="57">
        <v>4783.24112</v>
      </c>
      <c r="U19" s="57">
        <v>58</v>
      </c>
      <c r="V19" s="57">
        <v>10865.19346</v>
      </c>
      <c r="W19" s="57">
        <v>8</v>
      </c>
      <c r="X19" s="57">
        <v>8365.97881</v>
      </c>
    </row>
    <row r="20" spans="1:24" s="50" customFormat="1" ht="12.75" customHeight="1">
      <c r="A20" s="55" t="s">
        <v>73</v>
      </c>
      <c r="B20" s="56"/>
      <c r="C20" s="57">
        <v>3007</v>
      </c>
      <c r="D20" s="57">
        <v>56514.316027</v>
      </c>
      <c r="E20" s="57">
        <v>334</v>
      </c>
      <c r="F20" s="57">
        <v>133.415609</v>
      </c>
      <c r="G20" s="57">
        <v>1168</v>
      </c>
      <c r="H20" s="57">
        <v>2077.4498</v>
      </c>
      <c r="I20" s="57">
        <v>697</v>
      </c>
      <c r="J20" s="57">
        <v>3881.083665</v>
      </c>
      <c r="K20" s="57">
        <v>386</v>
      </c>
      <c r="L20" s="57">
        <v>4722.79026</v>
      </c>
      <c r="M20" s="57">
        <v>184</v>
      </c>
      <c r="N20" s="57">
        <v>4397.635869</v>
      </c>
      <c r="O20" s="57">
        <v>41</v>
      </c>
      <c r="P20" s="57">
        <v>1346.429999</v>
      </c>
      <c r="Q20" s="57">
        <v>16</v>
      </c>
      <c r="R20" s="57">
        <v>695.5</v>
      </c>
      <c r="S20" s="57">
        <v>86</v>
      </c>
      <c r="T20" s="57">
        <v>5740.208748</v>
      </c>
      <c r="U20" s="57">
        <v>85</v>
      </c>
      <c r="V20" s="57">
        <v>18571.42666</v>
      </c>
      <c r="W20" s="57">
        <v>10</v>
      </c>
      <c r="X20" s="57">
        <v>14948.375417</v>
      </c>
    </row>
    <row r="21" spans="1:24" s="50" customFormat="1" ht="12.75" customHeight="1">
      <c r="A21" s="55" t="s">
        <v>74</v>
      </c>
      <c r="B21" s="56"/>
      <c r="C21" s="57">
        <v>10800</v>
      </c>
      <c r="D21" s="57">
        <v>100466.586048</v>
      </c>
      <c r="E21" s="57">
        <v>2208</v>
      </c>
      <c r="F21" s="57">
        <v>789.989951</v>
      </c>
      <c r="G21" s="57">
        <v>4915</v>
      </c>
      <c r="H21" s="57">
        <v>8207.482844</v>
      </c>
      <c r="I21" s="57">
        <v>1964</v>
      </c>
      <c r="J21" s="57">
        <v>10830.335665</v>
      </c>
      <c r="K21" s="57">
        <v>895</v>
      </c>
      <c r="L21" s="57">
        <v>10647.752528</v>
      </c>
      <c r="M21" s="57">
        <v>402</v>
      </c>
      <c r="N21" s="57">
        <v>9543.511906</v>
      </c>
      <c r="O21" s="57">
        <v>86</v>
      </c>
      <c r="P21" s="57">
        <v>2825.887</v>
      </c>
      <c r="Q21" s="57">
        <v>46</v>
      </c>
      <c r="R21" s="57">
        <v>1957.773264</v>
      </c>
      <c r="S21" s="57">
        <v>149</v>
      </c>
      <c r="T21" s="57">
        <v>9795.57849</v>
      </c>
      <c r="U21" s="57">
        <v>113</v>
      </c>
      <c r="V21" s="57">
        <v>24006.83899</v>
      </c>
      <c r="W21" s="57">
        <v>22</v>
      </c>
      <c r="X21" s="57">
        <v>21861.43541</v>
      </c>
    </row>
    <row r="22" spans="1:24" s="50" customFormat="1" ht="12.75" customHeight="1">
      <c r="A22" s="55" t="s">
        <v>75</v>
      </c>
      <c r="B22" s="56"/>
      <c r="C22" s="57">
        <v>306</v>
      </c>
      <c r="D22" s="57">
        <v>23973.093813</v>
      </c>
      <c r="E22" s="57">
        <v>26</v>
      </c>
      <c r="F22" s="57">
        <v>6.70316</v>
      </c>
      <c r="G22" s="57">
        <v>82</v>
      </c>
      <c r="H22" s="57">
        <v>140.41</v>
      </c>
      <c r="I22" s="57">
        <v>70</v>
      </c>
      <c r="J22" s="57">
        <v>407.4</v>
      </c>
      <c r="K22" s="57">
        <v>47</v>
      </c>
      <c r="L22" s="57">
        <v>559.55</v>
      </c>
      <c r="M22" s="57">
        <v>30</v>
      </c>
      <c r="N22" s="57">
        <v>730.5</v>
      </c>
      <c r="O22" s="57">
        <v>8</v>
      </c>
      <c r="P22" s="57">
        <v>257.68</v>
      </c>
      <c r="Q22" s="57">
        <v>6</v>
      </c>
      <c r="R22" s="57">
        <v>258.306</v>
      </c>
      <c r="S22" s="57">
        <v>17</v>
      </c>
      <c r="T22" s="57">
        <v>1109.8</v>
      </c>
      <c r="U22" s="57">
        <v>15</v>
      </c>
      <c r="V22" s="57">
        <v>3111.855503</v>
      </c>
      <c r="W22" s="57">
        <v>5</v>
      </c>
      <c r="X22" s="57">
        <v>17390.88915</v>
      </c>
    </row>
    <row r="23" spans="1:24" s="50" customFormat="1" ht="12.75" customHeight="1">
      <c r="A23" s="55" t="s">
        <v>76</v>
      </c>
      <c r="B23" s="56"/>
      <c r="C23" s="57">
        <v>8742</v>
      </c>
      <c r="D23" s="57">
        <v>650483.990543</v>
      </c>
      <c r="E23" s="57">
        <v>989</v>
      </c>
      <c r="F23" s="57">
        <v>378.777894</v>
      </c>
      <c r="G23" s="57">
        <v>2805</v>
      </c>
      <c r="H23" s="57">
        <v>4973.423768</v>
      </c>
      <c r="I23" s="57">
        <v>2144</v>
      </c>
      <c r="J23" s="57">
        <v>12071.676151</v>
      </c>
      <c r="K23" s="57">
        <v>1107</v>
      </c>
      <c r="L23" s="57">
        <v>13312.979514</v>
      </c>
      <c r="M23" s="57">
        <v>606</v>
      </c>
      <c r="N23" s="57">
        <v>14536.685509</v>
      </c>
      <c r="O23" s="57">
        <v>139</v>
      </c>
      <c r="P23" s="57">
        <v>4592.659976</v>
      </c>
      <c r="Q23" s="57">
        <v>73</v>
      </c>
      <c r="R23" s="57">
        <v>3147.556</v>
      </c>
      <c r="S23" s="57">
        <v>340</v>
      </c>
      <c r="T23" s="57">
        <v>22711.131725</v>
      </c>
      <c r="U23" s="57">
        <v>382</v>
      </c>
      <c r="V23" s="57">
        <v>78438.869308</v>
      </c>
      <c r="W23" s="57">
        <v>157</v>
      </c>
      <c r="X23" s="57">
        <v>496320.230698</v>
      </c>
    </row>
    <row r="24" spans="1:24" s="50" customFormat="1" ht="12.75" customHeight="1">
      <c r="A24" s="55" t="s">
        <v>77</v>
      </c>
      <c r="B24" s="56"/>
      <c r="C24" s="57">
        <v>7173</v>
      </c>
      <c r="D24" s="57">
        <v>226010.114934</v>
      </c>
      <c r="E24" s="57">
        <v>1472</v>
      </c>
      <c r="F24" s="57">
        <v>487.745321</v>
      </c>
      <c r="G24" s="57">
        <v>2444</v>
      </c>
      <c r="H24" s="57">
        <v>4214.771537</v>
      </c>
      <c r="I24" s="57">
        <v>1408</v>
      </c>
      <c r="J24" s="57">
        <v>7856.00677</v>
      </c>
      <c r="K24" s="57">
        <v>784</v>
      </c>
      <c r="L24" s="57">
        <v>9316.563066</v>
      </c>
      <c r="M24" s="57">
        <v>375</v>
      </c>
      <c r="N24" s="57">
        <v>9069.14551</v>
      </c>
      <c r="O24" s="57">
        <v>106</v>
      </c>
      <c r="P24" s="57">
        <v>3554.817104</v>
      </c>
      <c r="Q24" s="57">
        <v>73</v>
      </c>
      <c r="R24" s="57">
        <v>3155.411322</v>
      </c>
      <c r="S24" s="57">
        <v>204</v>
      </c>
      <c r="T24" s="57">
        <v>13429.339946</v>
      </c>
      <c r="U24" s="57">
        <v>244</v>
      </c>
      <c r="V24" s="57">
        <v>52013.419592</v>
      </c>
      <c r="W24" s="57">
        <v>63</v>
      </c>
      <c r="X24" s="57">
        <v>122912.894766</v>
      </c>
    </row>
    <row r="25" spans="1:24" s="50" customFormat="1" ht="12.75" customHeight="1">
      <c r="A25" s="55" t="s">
        <v>265</v>
      </c>
      <c r="B25" s="56"/>
      <c r="C25" s="57">
        <v>212</v>
      </c>
      <c r="D25" s="57">
        <v>55709.50598</v>
      </c>
      <c r="E25" s="57">
        <v>15</v>
      </c>
      <c r="F25" s="57">
        <v>4.51</v>
      </c>
      <c r="G25" s="57">
        <v>25</v>
      </c>
      <c r="H25" s="57">
        <v>55.23</v>
      </c>
      <c r="I25" s="57">
        <v>18</v>
      </c>
      <c r="J25" s="57">
        <v>94.6374</v>
      </c>
      <c r="K25" s="57">
        <v>29</v>
      </c>
      <c r="L25" s="57">
        <v>361.1</v>
      </c>
      <c r="M25" s="57">
        <v>14</v>
      </c>
      <c r="N25" s="57">
        <v>345.9</v>
      </c>
      <c r="O25" s="57">
        <v>8</v>
      </c>
      <c r="P25" s="57">
        <v>269.34</v>
      </c>
      <c r="Q25" s="57">
        <v>5</v>
      </c>
      <c r="R25" s="57">
        <v>229.12</v>
      </c>
      <c r="S25" s="57">
        <v>18</v>
      </c>
      <c r="T25" s="57">
        <v>1355.3128</v>
      </c>
      <c r="U25" s="57">
        <v>42</v>
      </c>
      <c r="V25" s="57">
        <v>10357.69901</v>
      </c>
      <c r="W25" s="57">
        <v>38</v>
      </c>
      <c r="X25" s="57">
        <v>42636.65677</v>
      </c>
    </row>
    <row r="26" spans="1:24" s="50" customFormat="1" ht="12.75" customHeight="1">
      <c r="A26" s="55" t="s">
        <v>78</v>
      </c>
      <c r="B26" s="56"/>
      <c r="C26" s="57">
        <v>1734</v>
      </c>
      <c r="D26" s="57">
        <v>69521.034712</v>
      </c>
      <c r="E26" s="57">
        <v>161</v>
      </c>
      <c r="F26" s="57">
        <v>63.297001</v>
      </c>
      <c r="G26" s="57">
        <v>578</v>
      </c>
      <c r="H26" s="57">
        <v>1042.1405</v>
      </c>
      <c r="I26" s="57">
        <v>452</v>
      </c>
      <c r="J26" s="57">
        <v>2491.1661</v>
      </c>
      <c r="K26" s="57">
        <v>239</v>
      </c>
      <c r="L26" s="57">
        <v>2903.59876</v>
      </c>
      <c r="M26" s="57">
        <v>119</v>
      </c>
      <c r="N26" s="57">
        <v>2916.978999</v>
      </c>
      <c r="O26" s="57">
        <v>17</v>
      </c>
      <c r="P26" s="57">
        <v>570.49</v>
      </c>
      <c r="Q26" s="57">
        <v>24</v>
      </c>
      <c r="R26" s="57">
        <v>1051.63416</v>
      </c>
      <c r="S26" s="57">
        <v>73</v>
      </c>
      <c r="T26" s="57">
        <v>4752.17</v>
      </c>
      <c r="U26" s="57">
        <v>50</v>
      </c>
      <c r="V26" s="57">
        <v>10868.635272</v>
      </c>
      <c r="W26" s="57">
        <v>21</v>
      </c>
      <c r="X26" s="57">
        <v>42860.92392</v>
      </c>
    </row>
    <row r="27" spans="1:24" s="50" customFormat="1" ht="12.75" customHeight="1">
      <c r="A27" s="55" t="s">
        <v>79</v>
      </c>
      <c r="B27" s="56"/>
      <c r="C27" s="57">
        <v>8806</v>
      </c>
      <c r="D27" s="57">
        <v>226684.442177</v>
      </c>
      <c r="E27" s="57">
        <v>938</v>
      </c>
      <c r="F27" s="57">
        <v>396.734977</v>
      </c>
      <c r="G27" s="57">
        <v>3116</v>
      </c>
      <c r="H27" s="57">
        <v>5538.166274</v>
      </c>
      <c r="I27" s="57">
        <v>2255</v>
      </c>
      <c r="J27" s="57">
        <v>12539.467688</v>
      </c>
      <c r="K27" s="57">
        <v>1108</v>
      </c>
      <c r="L27" s="57">
        <v>13440.310899</v>
      </c>
      <c r="M27" s="57">
        <v>576</v>
      </c>
      <c r="N27" s="57">
        <v>13777.42719</v>
      </c>
      <c r="O27" s="57">
        <v>149</v>
      </c>
      <c r="P27" s="57">
        <v>4867.6436</v>
      </c>
      <c r="Q27" s="57">
        <v>77</v>
      </c>
      <c r="R27" s="57">
        <v>3335.19233</v>
      </c>
      <c r="S27" s="57">
        <v>257</v>
      </c>
      <c r="T27" s="57">
        <v>17054.827539</v>
      </c>
      <c r="U27" s="57">
        <v>261</v>
      </c>
      <c r="V27" s="57">
        <v>53268.10383</v>
      </c>
      <c r="W27" s="57">
        <v>69</v>
      </c>
      <c r="X27" s="57">
        <v>102466.56785</v>
      </c>
    </row>
    <row r="28" spans="1:24" s="50" customFormat="1" ht="12.75" customHeight="1">
      <c r="A28" s="55" t="s">
        <v>80</v>
      </c>
      <c r="B28" s="56"/>
      <c r="C28" s="57">
        <v>3618</v>
      </c>
      <c r="D28" s="57">
        <v>188447.307354</v>
      </c>
      <c r="E28" s="57">
        <v>521</v>
      </c>
      <c r="F28" s="57">
        <v>192.643028</v>
      </c>
      <c r="G28" s="57">
        <v>1240</v>
      </c>
      <c r="H28" s="57">
        <v>2249.747563</v>
      </c>
      <c r="I28" s="57">
        <v>707</v>
      </c>
      <c r="J28" s="57">
        <v>4050.799</v>
      </c>
      <c r="K28" s="57">
        <v>433</v>
      </c>
      <c r="L28" s="57">
        <v>5292.645</v>
      </c>
      <c r="M28" s="57">
        <v>311</v>
      </c>
      <c r="N28" s="57">
        <v>7590.778585</v>
      </c>
      <c r="O28" s="57">
        <v>66</v>
      </c>
      <c r="P28" s="57">
        <v>2157.06676</v>
      </c>
      <c r="Q28" s="57">
        <v>49</v>
      </c>
      <c r="R28" s="57">
        <v>2127.31232</v>
      </c>
      <c r="S28" s="57">
        <v>129</v>
      </c>
      <c r="T28" s="57">
        <v>8354.556213</v>
      </c>
      <c r="U28" s="57">
        <v>130</v>
      </c>
      <c r="V28" s="57">
        <v>24062.74631</v>
      </c>
      <c r="W28" s="57">
        <v>32</v>
      </c>
      <c r="X28" s="57">
        <v>132369.012575</v>
      </c>
    </row>
    <row r="29" spans="1:24" s="50" customFormat="1" ht="12.75" customHeight="1">
      <c r="A29" s="55" t="s">
        <v>81</v>
      </c>
      <c r="B29" s="56"/>
      <c r="C29" s="57">
        <v>8044</v>
      </c>
      <c r="D29" s="57">
        <v>582902.872449</v>
      </c>
      <c r="E29" s="57">
        <v>912</v>
      </c>
      <c r="F29" s="57">
        <v>350.356599</v>
      </c>
      <c r="G29" s="57">
        <v>2616</v>
      </c>
      <c r="H29" s="57">
        <v>4758.688889</v>
      </c>
      <c r="I29" s="57">
        <v>1757</v>
      </c>
      <c r="J29" s="57">
        <v>9989.073753</v>
      </c>
      <c r="K29" s="57">
        <v>1098</v>
      </c>
      <c r="L29" s="57">
        <v>13188.014706</v>
      </c>
      <c r="M29" s="57">
        <v>635</v>
      </c>
      <c r="N29" s="57">
        <v>15120.710249</v>
      </c>
      <c r="O29" s="57">
        <v>156</v>
      </c>
      <c r="P29" s="57">
        <v>5176.878453</v>
      </c>
      <c r="Q29" s="57">
        <v>89</v>
      </c>
      <c r="R29" s="57">
        <v>3811.52983</v>
      </c>
      <c r="S29" s="57">
        <v>348</v>
      </c>
      <c r="T29" s="57">
        <v>22837.95393</v>
      </c>
      <c r="U29" s="57">
        <v>348</v>
      </c>
      <c r="V29" s="57">
        <v>68883.50716</v>
      </c>
      <c r="W29" s="57">
        <v>85</v>
      </c>
      <c r="X29" s="57">
        <v>438786.15888</v>
      </c>
    </row>
    <row r="30" spans="1:24" s="50" customFormat="1" ht="12.75" customHeight="1">
      <c r="A30" s="55" t="s">
        <v>82</v>
      </c>
      <c r="B30" s="56"/>
      <c r="C30" s="57">
        <v>32751</v>
      </c>
      <c r="D30" s="57">
        <v>833977.073925</v>
      </c>
      <c r="E30" s="57">
        <v>4198</v>
      </c>
      <c r="F30" s="57">
        <v>1654.332838</v>
      </c>
      <c r="G30" s="57">
        <v>12379</v>
      </c>
      <c r="H30" s="57">
        <v>22040.351275</v>
      </c>
      <c r="I30" s="57">
        <v>8193</v>
      </c>
      <c r="J30" s="57">
        <v>45370.221953</v>
      </c>
      <c r="K30" s="57">
        <v>3747</v>
      </c>
      <c r="L30" s="57">
        <v>45360.492497</v>
      </c>
      <c r="M30" s="57">
        <v>1879</v>
      </c>
      <c r="N30" s="57">
        <v>44514.295787</v>
      </c>
      <c r="O30" s="57">
        <v>443</v>
      </c>
      <c r="P30" s="57">
        <v>14574.715187</v>
      </c>
      <c r="Q30" s="57">
        <v>254</v>
      </c>
      <c r="R30" s="57">
        <v>10915.0612</v>
      </c>
      <c r="S30" s="57">
        <v>847</v>
      </c>
      <c r="T30" s="57">
        <v>56521.983463</v>
      </c>
      <c r="U30" s="57">
        <v>681</v>
      </c>
      <c r="V30" s="57">
        <v>130916.241308</v>
      </c>
      <c r="W30" s="57">
        <v>130</v>
      </c>
      <c r="X30" s="57">
        <v>462109.378417</v>
      </c>
    </row>
    <row r="31" spans="1:24" s="50" customFormat="1" ht="12.75" customHeight="1">
      <c r="A31" s="55" t="s">
        <v>83</v>
      </c>
      <c r="B31" s="56"/>
      <c r="C31" s="57">
        <v>5145</v>
      </c>
      <c r="D31" s="57">
        <v>793072.31318</v>
      </c>
      <c r="E31" s="57">
        <v>678</v>
      </c>
      <c r="F31" s="57">
        <v>250.551876</v>
      </c>
      <c r="G31" s="57">
        <v>1582</v>
      </c>
      <c r="H31" s="57">
        <v>2845.405788</v>
      </c>
      <c r="I31" s="57">
        <v>932</v>
      </c>
      <c r="J31" s="57">
        <v>5235.971881</v>
      </c>
      <c r="K31" s="57">
        <v>700</v>
      </c>
      <c r="L31" s="57">
        <v>8382.374184</v>
      </c>
      <c r="M31" s="57">
        <v>362</v>
      </c>
      <c r="N31" s="57">
        <v>8678.106147</v>
      </c>
      <c r="O31" s="57">
        <v>103</v>
      </c>
      <c r="P31" s="57">
        <v>3358.06615</v>
      </c>
      <c r="Q31" s="57">
        <v>58</v>
      </c>
      <c r="R31" s="57">
        <v>2478.64757</v>
      </c>
      <c r="S31" s="57">
        <v>230</v>
      </c>
      <c r="T31" s="57">
        <v>14833.425683</v>
      </c>
      <c r="U31" s="57">
        <v>346</v>
      </c>
      <c r="V31" s="57">
        <v>75685.086952</v>
      </c>
      <c r="W31" s="57">
        <v>154</v>
      </c>
      <c r="X31" s="57">
        <v>671324.676949</v>
      </c>
    </row>
    <row r="32" spans="1:24" s="50" customFormat="1" ht="12.75" customHeight="1">
      <c r="A32" s="55" t="s">
        <v>84</v>
      </c>
      <c r="B32" s="56"/>
      <c r="C32" s="57">
        <v>23946</v>
      </c>
      <c r="D32" s="57">
        <v>2142674.711379</v>
      </c>
      <c r="E32" s="57">
        <v>3396</v>
      </c>
      <c r="F32" s="57">
        <v>1210.898452</v>
      </c>
      <c r="G32" s="57">
        <v>8181</v>
      </c>
      <c r="H32" s="57">
        <v>14328.206767</v>
      </c>
      <c r="I32" s="57">
        <v>4923</v>
      </c>
      <c r="J32" s="57">
        <v>27616.598</v>
      </c>
      <c r="K32" s="57">
        <v>3001</v>
      </c>
      <c r="L32" s="57">
        <v>35813.34797</v>
      </c>
      <c r="M32" s="57">
        <v>1559</v>
      </c>
      <c r="N32" s="57">
        <v>37160.998731</v>
      </c>
      <c r="O32" s="57">
        <v>361</v>
      </c>
      <c r="P32" s="57">
        <v>11846.2583</v>
      </c>
      <c r="Q32" s="57">
        <v>208</v>
      </c>
      <c r="R32" s="57">
        <v>9046.200325</v>
      </c>
      <c r="S32" s="57">
        <v>785</v>
      </c>
      <c r="T32" s="57">
        <v>51753.684251</v>
      </c>
      <c r="U32" s="57">
        <v>1055</v>
      </c>
      <c r="V32" s="57">
        <v>227495.281629</v>
      </c>
      <c r="W32" s="57">
        <v>477</v>
      </c>
      <c r="X32" s="57">
        <v>1726403.236954</v>
      </c>
    </row>
    <row r="33" spans="1:24" s="50" customFormat="1" ht="12.75" customHeight="1">
      <c r="A33" s="55" t="s">
        <v>85</v>
      </c>
      <c r="B33" s="56"/>
      <c r="C33" s="57">
        <v>4949</v>
      </c>
      <c r="D33" s="57">
        <v>186528.222797</v>
      </c>
      <c r="E33" s="57">
        <v>474</v>
      </c>
      <c r="F33" s="57">
        <v>182.207464</v>
      </c>
      <c r="G33" s="57">
        <v>1536</v>
      </c>
      <c r="H33" s="57">
        <v>2688.343864</v>
      </c>
      <c r="I33" s="57">
        <v>1361</v>
      </c>
      <c r="J33" s="57">
        <v>7430.902589</v>
      </c>
      <c r="K33" s="57">
        <v>753</v>
      </c>
      <c r="L33" s="57">
        <v>8939.230558</v>
      </c>
      <c r="M33" s="57">
        <v>332</v>
      </c>
      <c r="N33" s="57">
        <v>7991.04479</v>
      </c>
      <c r="O33" s="57">
        <v>77</v>
      </c>
      <c r="P33" s="57">
        <v>2509.66852</v>
      </c>
      <c r="Q33" s="57">
        <v>45</v>
      </c>
      <c r="R33" s="57">
        <v>1939.09926</v>
      </c>
      <c r="S33" s="57">
        <v>152</v>
      </c>
      <c r="T33" s="57">
        <v>10042.798462</v>
      </c>
      <c r="U33" s="57">
        <v>159</v>
      </c>
      <c r="V33" s="57">
        <v>33334.86725</v>
      </c>
      <c r="W33" s="57">
        <v>60</v>
      </c>
      <c r="X33" s="57">
        <v>111470.06004</v>
      </c>
    </row>
    <row r="34" spans="1:24" s="50" customFormat="1" ht="12.75" customHeight="1">
      <c r="A34" s="55" t="s">
        <v>86</v>
      </c>
      <c r="B34" s="56"/>
      <c r="C34" s="57">
        <v>7304</v>
      </c>
      <c r="D34" s="57">
        <v>363410.047315</v>
      </c>
      <c r="E34" s="57">
        <v>1090</v>
      </c>
      <c r="F34" s="57">
        <v>426.473367</v>
      </c>
      <c r="G34" s="57">
        <v>2523</v>
      </c>
      <c r="H34" s="57">
        <v>4494.888651</v>
      </c>
      <c r="I34" s="57">
        <v>1563</v>
      </c>
      <c r="J34" s="57">
        <v>8748.676915</v>
      </c>
      <c r="K34" s="57">
        <v>957</v>
      </c>
      <c r="L34" s="57">
        <v>11449.374505</v>
      </c>
      <c r="M34" s="57">
        <v>510</v>
      </c>
      <c r="N34" s="57">
        <v>12102.700467</v>
      </c>
      <c r="O34" s="57">
        <v>92</v>
      </c>
      <c r="P34" s="57">
        <v>3006.38428</v>
      </c>
      <c r="Q34" s="57">
        <v>59</v>
      </c>
      <c r="R34" s="57">
        <v>2541.1606</v>
      </c>
      <c r="S34" s="57">
        <v>236</v>
      </c>
      <c r="T34" s="57">
        <v>15753.107679</v>
      </c>
      <c r="U34" s="57">
        <v>206</v>
      </c>
      <c r="V34" s="57">
        <v>41706.144251</v>
      </c>
      <c r="W34" s="57">
        <v>68</v>
      </c>
      <c r="X34" s="57">
        <v>263181.1366</v>
      </c>
    </row>
    <row r="35" spans="1:24" s="50" customFormat="1" ht="12.75" customHeight="1">
      <c r="A35" s="55" t="s">
        <v>87</v>
      </c>
      <c r="B35" s="56"/>
      <c r="C35" s="57">
        <v>2589</v>
      </c>
      <c r="D35" s="57">
        <v>81501.061741</v>
      </c>
      <c r="E35" s="57">
        <v>334</v>
      </c>
      <c r="F35" s="57">
        <v>126.176989</v>
      </c>
      <c r="G35" s="57">
        <v>920</v>
      </c>
      <c r="H35" s="57">
        <v>1694.473224</v>
      </c>
      <c r="I35" s="57">
        <v>594</v>
      </c>
      <c r="J35" s="57">
        <v>3340.514403</v>
      </c>
      <c r="K35" s="57">
        <v>317</v>
      </c>
      <c r="L35" s="57">
        <v>3758.9788</v>
      </c>
      <c r="M35" s="57">
        <v>173</v>
      </c>
      <c r="N35" s="57">
        <v>4158.52493</v>
      </c>
      <c r="O35" s="57">
        <v>39</v>
      </c>
      <c r="P35" s="57">
        <v>1261.46823</v>
      </c>
      <c r="Q35" s="57">
        <v>20</v>
      </c>
      <c r="R35" s="57">
        <v>871.468889</v>
      </c>
      <c r="S35" s="57">
        <v>87</v>
      </c>
      <c r="T35" s="57">
        <v>5672.56524</v>
      </c>
      <c r="U35" s="57">
        <v>84</v>
      </c>
      <c r="V35" s="57">
        <v>15287.427126</v>
      </c>
      <c r="W35" s="57">
        <v>21</v>
      </c>
      <c r="X35" s="57">
        <v>45329.46391</v>
      </c>
    </row>
    <row r="36" spans="1:24" s="50" customFormat="1" ht="12.75" customHeight="1">
      <c r="A36" s="55" t="s">
        <v>266</v>
      </c>
      <c r="B36" s="56"/>
      <c r="C36" s="57">
        <v>6538</v>
      </c>
      <c r="D36" s="57">
        <v>206279.251292</v>
      </c>
      <c r="E36" s="57">
        <v>1283</v>
      </c>
      <c r="F36" s="57">
        <v>477.778627</v>
      </c>
      <c r="G36" s="57">
        <v>2574</v>
      </c>
      <c r="H36" s="57">
        <v>4503.579678</v>
      </c>
      <c r="I36" s="57">
        <v>1036</v>
      </c>
      <c r="J36" s="57">
        <v>5939.763712</v>
      </c>
      <c r="K36" s="57">
        <v>663</v>
      </c>
      <c r="L36" s="57">
        <v>8021.400365</v>
      </c>
      <c r="M36" s="57">
        <v>441</v>
      </c>
      <c r="N36" s="57">
        <v>10832.46674</v>
      </c>
      <c r="O36" s="57">
        <v>89</v>
      </c>
      <c r="P36" s="57">
        <v>2864.84887</v>
      </c>
      <c r="Q36" s="57">
        <v>40</v>
      </c>
      <c r="R36" s="57">
        <v>1704.04466</v>
      </c>
      <c r="S36" s="57">
        <v>147</v>
      </c>
      <c r="T36" s="57">
        <v>9285.97779</v>
      </c>
      <c r="U36" s="57">
        <v>201</v>
      </c>
      <c r="V36" s="57">
        <v>41869.12772</v>
      </c>
      <c r="W36" s="57">
        <v>64</v>
      </c>
      <c r="X36" s="57">
        <v>120780.26313</v>
      </c>
    </row>
    <row r="37" spans="1:24" s="50" customFormat="1" ht="12.75" customHeight="1">
      <c r="A37" s="55" t="s">
        <v>88</v>
      </c>
      <c r="B37" s="56"/>
      <c r="C37" s="57">
        <v>2612</v>
      </c>
      <c r="D37" s="57">
        <v>22448.118735</v>
      </c>
      <c r="E37" s="57">
        <v>574</v>
      </c>
      <c r="F37" s="57">
        <v>211.873588</v>
      </c>
      <c r="G37" s="57">
        <v>1129</v>
      </c>
      <c r="H37" s="57">
        <v>1905.272088</v>
      </c>
      <c r="I37" s="57">
        <v>491</v>
      </c>
      <c r="J37" s="57">
        <v>2687.29612</v>
      </c>
      <c r="K37" s="57">
        <v>205</v>
      </c>
      <c r="L37" s="57">
        <v>2380.1129</v>
      </c>
      <c r="M37" s="57">
        <v>97</v>
      </c>
      <c r="N37" s="57">
        <v>2321.2999</v>
      </c>
      <c r="O37" s="57">
        <v>20</v>
      </c>
      <c r="P37" s="57">
        <v>664.68</v>
      </c>
      <c r="Q37" s="57">
        <v>14</v>
      </c>
      <c r="R37" s="57">
        <v>613.88334</v>
      </c>
      <c r="S37" s="57">
        <v>47</v>
      </c>
      <c r="T37" s="57">
        <v>3205.120059</v>
      </c>
      <c r="U37" s="57">
        <v>30</v>
      </c>
      <c r="V37" s="57">
        <v>4978.98324</v>
      </c>
      <c r="W37" s="57">
        <v>5</v>
      </c>
      <c r="X37" s="57">
        <v>3479.5975</v>
      </c>
    </row>
    <row r="38" spans="1:24" s="50" customFormat="1" ht="12.75" customHeight="1">
      <c r="A38" s="55" t="s">
        <v>89</v>
      </c>
      <c r="B38" s="56"/>
      <c r="C38" s="57">
        <v>6611</v>
      </c>
      <c r="D38" s="57">
        <v>155532.181364</v>
      </c>
      <c r="E38" s="57">
        <v>1520</v>
      </c>
      <c r="F38" s="57">
        <v>528.462963</v>
      </c>
      <c r="G38" s="57">
        <v>2525</v>
      </c>
      <c r="H38" s="57">
        <v>4301.471251</v>
      </c>
      <c r="I38" s="57">
        <v>1084</v>
      </c>
      <c r="J38" s="57">
        <v>6085.430572</v>
      </c>
      <c r="K38" s="57">
        <v>602</v>
      </c>
      <c r="L38" s="57">
        <v>7276.047594</v>
      </c>
      <c r="M38" s="57">
        <v>304</v>
      </c>
      <c r="N38" s="57">
        <v>7296.081106</v>
      </c>
      <c r="O38" s="57">
        <v>73</v>
      </c>
      <c r="P38" s="57">
        <v>2406.644819</v>
      </c>
      <c r="Q38" s="57">
        <v>44</v>
      </c>
      <c r="R38" s="57">
        <v>1929.143028</v>
      </c>
      <c r="S38" s="57">
        <v>171</v>
      </c>
      <c r="T38" s="57">
        <v>11517.841719</v>
      </c>
      <c r="U38" s="57">
        <v>235</v>
      </c>
      <c r="V38" s="57">
        <v>49165.428597</v>
      </c>
      <c r="W38" s="57">
        <v>53</v>
      </c>
      <c r="X38" s="57">
        <v>65025.629715</v>
      </c>
    </row>
    <row r="39" spans="1:24" s="50" customFormat="1" ht="12.75" customHeight="1">
      <c r="A39" s="55" t="s">
        <v>90</v>
      </c>
      <c r="B39" s="56"/>
      <c r="C39" s="57">
        <v>15653</v>
      </c>
      <c r="D39" s="57">
        <v>375559.873698</v>
      </c>
      <c r="E39" s="57">
        <v>2030</v>
      </c>
      <c r="F39" s="57">
        <v>809.308547</v>
      </c>
      <c r="G39" s="57">
        <v>5947</v>
      </c>
      <c r="H39" s="57">
        <v>10626.364166</v>
      </c>
      <c r="I39" s="57">
        <v>3615</v>
      </c>
      <c r="J39" s="57">
        <v>19985.75955</v>
      </c>
      <c r="K39" s="57">
        <v>1884</v>
      </c>
      <c r="L39" s="57">
        <v>22515.86359</v>
      </c>
      <c r="M39" s="57">
        <v>966</v>
      </c>
      <c r="N39" s="57">
        <v>23095.725857</v>
      </c>
      <c r="O39" s="57">
        <v>220</v>
      </c>
      <c r="P39" s="57">
        <v>7211.98926</v>
      </c>
      <c r="Q39" s="57">
        <v>94</v>
      </c>
      <c r="R39" s="57">
        <v>4070.2748</v>
      </c>
      <c r="S39" s="57">
        <v>380</v>
      </c>
      <c r="T39" s="57">
        <v>25232.407242</v>
      </c>
      <c r="U39" s="57">
        <v>403</v>
      </c>
      <c r="V39" s="57">
        <v>85162.349981</v>
      </c>
      <c r="W39" s="57">
        <v>114</v>
      </c>
      <c r="X39" s="57">
        <v>176849.830705</v>
      </c>
    </row>
    <row r="40" spans="1:24" s="50" customFormat="1" ht="12.75" customHeight="1">
      <c r="A40" s="55" t="s">
        <v>91</v>
      </c>
      <c r="B40" s="56"/>
      <c r="C40" s="57">
        <v>8276</v>
      </c>
      <c r="D40" s="57">
        <v>1515471.235519</v>
      </c>
      <c r="E40" s="57">
        <v>1449</v>
      </c>
      <c r="F40" s="57">
        <v>407.12559</v>
      </c>
      <c r="G40" s="57">
        <v>2659</v>
      </c>
      <c r="H40" s="57">
        <v>4869.179309</v>
      </c>
      <c r="I40" s="57">
        <v>1196</v>
      </c>
      <c r="J40" s="57">
        <v>6923.136156</v>
      </c>
      <c r="K40" s="57">
        <v>1085</v>
      </c>
      <c r="L40" s="57">
        <v>12872.414405</v>
      </c>
      <c r="M40" s="57">
        <v>533</v>
      </c>
      <c r="N40" s="57">
        <v>12510.108931</v>
      </c>
      <c r="O40" s="57">
        <v>184</v>
      </c>
      <c r="P40" s="57">
        <v>5958.558986</v>
      </c>
      <c r="Q40" s="57">
        <v>113</v>
      </c>
      <c r="R40" s="57">
        <v>4933.80201</v>
      </c>
      <c r="S40" s="57">
        <v>367</v>
      </c>
      <c r="T40" s="57">
        <v>24119.539936</v>
      </c>
      <c r="U40" s="57">
        <v>431</v>
      </c>
      <c r="V40" s="57">
        <v>94690.162137</v>
      </c>
      <c r="W40" s="57">
        <v>259</v>
      </c>
      <c r="X40" s="57">
        <v>1348187.208059</v>
      </c>
    </row>
    <row r="41" spans="1:24" s="50" customFormat="1" ht="12.75" customHeight="1">
      <c r="A41" s="55" t="s">
        <v>92</v>
      </c>
      <c r="B41" s="56"/>
      <c r="C41" s="57">
        <v>3470</v>
      </c>
      <c r="D41" s="57">
        <v>198826.156358</v>
      </c>
      <c r="E41" s="57">
        <v>633</v>
      </c>
      <c r="F41" s="57">
        <v>243.589776</v>
      </c>
      <c r="G41" s="57">
        <v>1385</v>
      </c>
      <c r="H41" s="57">
        <v>2402.921232</v>
      </c>
      <c r="I41" s="57">
        <v>792</v>
      </c>
      <c r="J41" s="57">
        <v>4338.899248</v>
      </c>
      <c r="K41" s="57">
        <v>357</v>
      </c>
      <c r="L41" s="57">
        <v>4135.739246</v>
      </c>
      <c r="M41" s="57">
        <v>150</v>
      </c>
      <c r="N41" s="57">
        <v>3623.67001</v>
      </c>
      <c r="O41" s="57">
        <v>40</v>
      </c>
      <c r="P41" s="57">
        <v>1302.380306</v>
      </c>
      <c r="Q41" s="57">
        <v>14</v>
      </c>
      <c r="R41" s="57">
        <v>586.6</v>
      </c>
      <c r="S41" s="57">
        <v>48</v>
      </c>
      <c r="T41" s="57">
        <v>3152.44</v>
      </c>
      <c r="U41" s="57">
        <v>37</v>
      </c>
      <c r="V41" s="57">
        <v>6822.33232</v>
      </c>
      <c r="W41" s="57">
        <v>14</v>
      </c>
      <c r="X41" s="57">
        <v>172217.58422</v>
      </c>
    </row>
    <row r="42" spans="1:24" s="50" customFormat="1" ht="12.75" customHeight="1">
      <c r="A42" s="55" t="s">
        <v>345</v>
      </c>
      <c r="B42" s="56"/>
      <c r="C42" s="57">
        <v>121830</v>
      </c>
      <c r="D42" s="57">
        <v>1466267.975891</v>
      </c>
      <c r="E42" s="57">
        <v>26394</v>
      </c>
      <c r="F42" s="57">
        <v>9320.684893</v>
      </c>
      <c r="G42" s="57">
        <v>53002</v>
      </c>
      <c r="H42" s="57">
        <v>94590.078768</v>
      </c>
      <c r="I42" s="57">
        <v>20858</v>
      </c>
      <c r="J42" s="57">
        <v>115418.39666</v>
      </c>
      <c r="K42" s="57">
        <v>11410</v>
      </c>
      <c r="L42" s="57">
        <v>132450.222671</v>
      </c>
      <c r="M42" s="57">
        <v>5136</v>
      </c>
      <c r="N42" s="57">
        <v>122010.550233</v>
      </c>
      <c r="O42" s="57">
        <v>1034</v>
      </c>
      <c r="P42" s="57">
        <v>33481.4198</v>
      </c>
      <c r="Q42" s="57">
        <v>436</v>
      </c>
      <c r="R42" s="57">
        <v>18616.085554</v>
      </c>
      <c r="S42" s="57">
        <v>1596</v>
      </c>
      <c r="T42" s="57">
        <v>102221.325715</v>
      </c>
      <c r="U42" s="57">
        <v>1656</v>
      </c>
      <c r="V42" s="57">
        <v>296721.030136</v>
      </c>
      <c r="W42" s="57">
        <v>308</v>
      </c>
      <c r="X42" s="57">
        <v>541438.181461</v>
      </c>
    </row>
    <row r="43" spans="1:24" s="50" customFormat="1" ht="12.75" customHeight="1">
      <c r="A43" s="55" t="s">
        <v>93</v>
      </c>
      <c r="B43" s="56"/>
      <c r="C43" s="57">
        <v>93926</v>
      </c>
      <c r="D43" s="57">
        <v>1066519.644173</v>
      </c>
      <c r="E43" s="57">
        <v>22211</v>
      </c>
      <c r="F43" s="57">
        <v>7959.55988</v>
      </c>
      <c r="G43" s="57">
        <v>37052</v>
      </c>
      <c r="H43" s="57">
        <v>62008.557978</v>
      </c>
      <c r="I43" s="57">
        <v>21937</v>
      </c>
      <c r="J43" s="57">
        <v>119651.306122</v>
      </c>
      <c r="K43" s="57">
        <v>7552</v>
      </c>
      <c r="L43" s="57">
        <v>89228.245542</v>
      </c>
      <c r="M43" s="57">
        <v>2860</v>
      </c>
      <c r="N43" s="57">
        <v>67349.896886</v>
      </c>
      <c r="O43" s="57">
        <v>541</v>
      </c>
      <c r="P43" s="57">
        <v>17557.440628</v>
      </c>
      <c r="Q43" s="57">
        <v>274</v>
      </c>
      <c r="R43" s="57">
        <v>11725.918153</v>
      </c>
      <c r="S43" s="57">
        <v>810</v>
      </c>
      <c r="T43" s="57">
        <v>52991.521582</v>
      </c>
      <c r="U43" s="57">
        <v>543</v>
      </c>
      <c r="V43" s="57">
        <v>103967.853065</v>
      </c>
      <c r="W43" s="57">
        <v>146</v>
      </c>
      <c r="X43" s="57">
        <v>534079.344337</v>
      </c>
    </row>
    <row r="44" spans="1:24" s="50" customFormat="1" ht="12.75" customHeight="1">
      <c r="A44" s="55" t="s">
        <v>94</v>
      </c>
      <c r="B44" s="56"/>
      <c r="C44" s="57">
        <v>16754</v>
      </c>
      <c r="D44" s="57">
        <v>1085423.108192</v>
      </c>
      <c r="E44" s="57">
        <v>2003</v>
      </c>
      <c r="F44" s="57">
        <v>654.2764</v>
      </c>
      <c r="G44" s="57">
        <v>4166</v>
      </c>
      <c r="H44" s="57">
        <v>8704.279862</v>
      </c>
      <c r="I44" s="57">
        <v>4268</v>
      </c>
      <c r="J44" s="57">
        <v>25740.314851</v>
      </c>
      <c r="K44" s="57">
        <v>2098</v>
      </c>
      <c r="L44" s="57">
        <v>25546.537162</v>
      </c>
      <c r="M44" s="57">
        <v>2127</v>
      </c>
      <c r="N44" s="57">
        <v>52897.698426</v>
      </c>
      <c r="O44" s="57">
        <v>711</v>
      </c>
      <c r="P44" s="57">
        <v>22096.021745</v>
      </c>
      <c r="Q44" s="57">
        <v>113</v>
      </c>
      <c r="R44" s="57">
        <v>4877.141063</v>
      </c>
      <c r="S44" s="57">
        <v>576</v>
      </c>
      <c r="T44" s="57">
        <v>34986.744225</v>
      </c>
      <c r="U44" s="57">
        <v>435</v>
      </c>
      <c r="V44" s="57">
        <v>86871.427015</v>
      </c>
      <c r="W44" s="57">
        <v>257</v>
      </c>
      <c r="X44" s="57">
        <v>823048.667443</v>
      </c>
    </row>
    <row r="45" spans="1:24" s="50" customFormat="1" ht="12.75" customHeight="1">
      <c r="A45" s="55" t="s">
        <v>95</v>
      </c>
      <c r="B45" s="56"/>
      <c r="C45" s="57">
        <v>8068</v>
      </c>
      <c r="D45" s="57">
        <v>65239.912172</v>
      </c>
      <c r="E45" s="57">
        <v>2448</v>
      </c>
      <c r="F45" s="57">
        <v>851.534093</v>
      </c>
      <c r="G45" s="57">
        <v>3003</v>
      </c>
      <c r="H45" s="57">
        <v>5518.691989</v>
      </c>
      <c r="I45" s="57">
        <v>1424</v>
      </c>
      <c r="J45" s="57">
        <v>8192.367782</v>
      </c>
      <c r="K45" s="57">
        <v>629</v>
      </c>
      <c r="L45" s="57">
        <v>7699.458697</v>
      </c>
      <c r="M45" s="57">
        <v>302</v>
      </c>
      <c r="N45" s="57">
        <v>7265.144429</v>
      </c>
      <c r="O45" s="57">
        <v>49</v>
      </c>
      <c r="P45" s="57">
        <v>1585.765702</v>
      </c>
      <c r="Q45" s="57">
        <v>32</v>
      </c>
      <c r="R45" s="57">
        <v>1339.30003</v>
      </c>
      <c r="S45" s="57">
        <v>95</v>
      </c>
      <c r="T45" s="57">
        <v>5884.5639</v>
      </c>
      <c r="U45" s="57">
        <v>77</v>
      </c>
      <c r="V45" s="57">
        <v>14422.76015</v>
      </c>
      <c r="W45" s="57">
        <v>9</v>
      </c>
      <c r="X45" s="57">
        <v>12480.3254</v>
      </c>
    </row>
    <row r="46" spans="1:24" s="50" customFormat="1" ht="12.75" customHeight="1">
      <c r="A46" s="55" t="s">
        <v>386</v>
      </c>
      <c r="B46" s="56"/>
      <c r="C46" s="57">
        <v>28165</v>
      </c>
      <c r="D46" s="57">
        <v>462560.834423</v>
      </c>
      <c r="E46" s="57">
        <v>9062</v>
      </c>
      <c r="F46" s="57">
        <v>2888.6427</v>
      </c>
      <c r="G46" s="57">
        <v>10880</v>
      </c>
      <c r="H46" s="57">
        <v>18145.116891</v>
      </c>
      <c r="I46" s="57">
        <v>4183</v>
      </c>
      <c r="J46" s="57">
        <v>23482.815886</v>
      </c>
      <c r="K46" s="57">
        <v>2048</v>
      </c>
      <c r="L46" s="57">
        <v>24028.269876</v>
      </c>
      <c r="M46" s="57">
        <v>785</v>
      </c>
      <c r="N46" s="57">
        <v>18552.306581</v>
      </c>
      <c r="O46" s="57">
        <v>216</v>
      </c>
      <c r="P46" s="57">
        <v>7039.703132</v>
      </c>
      <c r="Q46" s="57">
        <v>117</v>
      </c>
      <c r="R46" s="57">
        <v>5113.595496</v>
      </c>
      <c r="S46" s="57">
        <v>390</v>
      </c>
      <c r="T46" s="57">
        <v>24895.000031</v>
      </c>
      <c r="U46" s="57">
        <v>361</v>
      </c>
      <c r="V46" s="57">
        <v>75168.666654</v>
      </c>
      <c r="W46" s="57">
        <v>123</v>
      </c>
      <c r="X46" s="57">
        <v>263246.717176</v>
      </c>
    </row>
    <row r="47" spans="1:24" s="50" customFormat="1" ht="12.75" customHeight="1">
      <c r="A47" s="55" t="s">
        <v>96</v>
      </c>
      <c r="B47" s="56"/>
      <c r="C47" s="57">
        <v>63648</v>
      </c>
      <c r="D47" s="57">
        <v>9504247.542719</v>
      </c>
      <c r="E47" s="57">
        <v>12604</v>
      </c>
      <c r="F47" s="57">
        <v>3944.63474</v>
      </c>
      <c r="G47" s="57">
        <v>16824</v>
      </c>
      <c r="H47" s="57">
        <v>30690.653601</v>
      </c>
      <c r="I47" s="57">
        <v>8868</v>
      </c>
      <c r="J47" s="57">
        <v>53595.869729</v>
      </c>
      <c r="K47" s="57">
        <v>8615</v>
      </c>
      <c r="L47" s="57">
        <v>108270.239776</v>
      </c>
      <c r="M47" s="57">
        <v>7100</v>
      </c>
      <c r="N47" s="57">
        <v>175880.144974</v>
      </c>
      <c r="O47" s="57">
        <v>1048</v>
      </c>
      <c r="P47" s="57">
        <v>35036.494421</v>
      </c>
      <c r="Q47" s="57">
        <v>783</v>
      </c>
      <c r="R47" s="57">
        <v>34280.495548</v>
      </c>
      <c r="S47" s="57">
        <v>3035</v>
      </c>
      <c r="T47" s="57">
        <v>204030.461127</v>
      </c>
      <c r="U47" s="57">
        <v>3585</v>
      </c>
      <c r="V47" s="57">
        <v>739532.316542</v>
      </c>
      <c r="W47" s="57">
        <v>1186</v>
      </c>
      <c r="X47" s="57">
        <v>8118986.232261</v>
      </c>
    </row>
    <row r="48" spans="1:24" s="50" customFormat="1" ht="12.75" customHeight="1">
      <c r="A48" s="55" t="s">
        <v>97</v>
      </c>
      <c r="B48" s="56"/>
      <c r="C48" s="57">
        <v>40322</v>
      </c>
      <c r="D48" s="57">
        <v>1567249.194094</v>
      </c>
      <c r="E48" s="57">
        <v>6049</v>
      </c>
      <c r="F48" s="57">
        <v>2258.519377</v>
      </c>
      <c r="G48" s="57">
        <v>10713</v>
      </c>
      <c r="H48" s="57">
        <v>19118.574469</v>
      </c>
      <c r="I48" s="57">
        <v>5554</v>
      </c>
      <c r="J48" s="57">
        <v>32204.168683</v>
      </c>
      <c r="K48" s="57">
        <v>6738</v>
      </c>
      <c r="L48" s="57">
        <v>83023.299908</v>
      </c>
      <c r="M48" s="57">
        <v>5342</v>
      </c>
      <c r="N48" s="57">
        <v>129099.929468</v>
      </c>
      <c r="O48" s="57">
        <v>1122</v>
      </c>
      <c r="P48" s="57">
        <v>36530.279297</v>
      </c>
      <c r="Q48" s="57">
        <v>433</v>
      </c>
      <c r="R48" s="57">
        <v>18657.038321</v>
      </c>
      <c r="S48" s="57">
        <v>2006</v>
      </c>
      <c r="T48" s="57">
        <v>129339.056738</v>
      </c>
      <c r="U48" s="57">
        <v>1908</v>
      </c>
      <c r="V48" s="57">
        <v>375476.085195</v>
      </c>
      <c r="W48" s="57">
        <v>457</v>
      </c>
      <c r="X48" s="57">
        <v>741542.242638</v>
      </c>
    </row>
    <row r="49" spans="1:24" s="50" customFormat="1" ht="12.75" customHeight="1">
      <c r="A49" s="55" t="s">
        <v>98</v>
      </c>
      <c r="B49" s="56"/>
      <c r="C49" s="57">
        <v>105758</v>
      </c>
      <c r="D49" s="57">
        <v>1396443.741388</v>
      </c>
      <c r="E49" s="57">
        <v>34790</v>
      </c>
      <c r="F49" s="57">
        <v>11393.726484</v>
      </c>
      <c r="G49" s="57">
        <v>42319</v>
      </c>
      <c r="H49" s="57">
        <v>70375.970704</v>
      </c>
      <c r="I49" s="57">
        <v>13807</v>
      </c>
      <c r="J49" s="57">
        <v>77995.293207</v>
      </c>
      <c r="K49" s="57">
        <v>7079</v>
      </c>
      <c r="L49" s="57">
        <v>83795.151061</v>
      </c>
      <c r="M49" s="57">
        <v>3475</v>
      </c>
      <c r="N49" s="57">
        <v>83153.154444</v>
      </c>
      <c r="O49" s="57">
        <v>884</v>
      </c>
      <c r="P49" s="57">
        <v>28500.797082</v>
      </c>
      <c r="Q49" s="57">
        <v>356</v>
      </c>
      <c r="R49" s="57">
        <v>15334.038014</v>
      </c>
      <c r="S49" s="57">
        <v>1317</v>
      </c>
      <c r="T49" s="57">
        <v>86190.44131</v>
      </c>
      <c r="U49" s="57">
        <v>1336</v>
      </c>
      <c r="V49" s="57">
        <v>273583.823795</v>
      </c>
      <c r="W49" s="57">
        <v>395</v>
      </c>
      <c r="X49" s="57">
        <v>666121.345287</v>
      </c>
    </row>
    <row r="50" spans="1:24" s="50" customFormat="1" ht="12.75" customHeight="1">
      <c r="A50" s="55" t="s">
        <v>99</v>
      </c>
      <c r="B50" s="56"/>
      <c r="C50" s="57">
        <v>24601</v>
      </c>
      <c r="D50" s="57">
        <v>376009.581865</v>
      </c>
      <c r="E50" s="57">
        <v>5774</v>
      </c>
      <c r="F50" s="57">
        <v>1907.36872</v>
      </c>
      <c r="G50" s="57">
        <v>8110</v>
      </c>
      <c r="H50" s="57">
        <v>14835.845912</v>
      </c>
      <c r="I50" s="57">
        <v>6351</v>
      </c>
      <c r="J50" s="57">
        <v>36854.768837</v>
      </c>
      <c r="K50" s="57">
        <v>2188</v>
      </c>
      <c r="L50" s="57">
        <v>25516.41044</v>
      </c>
      <c r="M50" s="57">
        <v>689</v>
      </c>
      <c r="N50" s="57">
        <v>16336.924011</v>
      </c>
      <c r="O50" s="57">
        <v>235</v>
      </c>
      <c r="P50" s="57">
        <v>7597.427306</v>
      </c>
      <c r="Q50" s="57">
        <v>646</v>
      </c>
      <c r="R50" s="57">
        <v>26066.27221</v>
      </c>
      <c r="S50" s="57">
        <v>293</v>
      </c>
      <c r="T50" s="57">
        <v>18501.31596</v>
      </c>
      <c r="U50" s="57">
        <v>252</v>
      </c>
      <c r="V50" s="57">
        <v>45681.826209</v>
      </c>
      <c r="W50" s="57">
        <v>63</v>
      </c>
      <c r="X50" s="57">
        <v>182711.42226</v>
      </c>
    </row>
    <row r="51" spans="1:24" s="50" customFormat="1" ht="12.75" customHeight="1">
      <c r="A51" s="55" t="s">
        <v>100</v>
      </c>
      <c r="B51" s="56"/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55" t="s">
        <v>352</v>
      </c>
      <c r="B52" s="56"/>
      <c r="C52" s="57">
        <v>475</v>
      </c>
      <c r="D52" s="57">
        <v>1817.21734</v>
      </c>
      <c r="E52" s="57">
        <v>197</v>
      </c>
      <c r="F52" s="57">
        <v>58.751554</v>
      </c>
      <c r="G52" s="57">
        <v>175</v>
      </c>
      <c r="H52" s="57">
        <v>315.96523</v>
      </c>
      <c r="I52" s="57">
        <v>69</v>
      </c>
      <c r="J52" s="57">
        <v>402.42053</v>
      </c>
      <c r="K52" s="57">
        <v>21</v>
      </c>
      <c r="L52" s="57">
        <v>268.134</v>
      </c>
      <c r="M52" s="57">
        <v>10</v>
      </c>
      <c r="N52" s="57">
        <v>261.54</v>
      </c>
      <c r="O52" s="57">
        <v>1</v>
      </c>
      <c r="P52" s="57">
        <v>32.406026</v>
      </c>
      <c r="Q52" s="57">
        <v>0</v>
      </c>
      <c r="R52" s="57">
        <v>0</v>
      </c>
      <c r="S52" s="57">
        <v>0</v>
      </c>
      <c r="T52" s="57">
        <v>0</v>
      </c>
      <c r="U52" s="57">
        <v>2</v>
      </c>
      <c r="V52" s="57">
        <v>478</v>
      </c>
      <c r="W52" s="57">
        <v>0</v>
      </c>
      <c r="X52" s="57">
        <v>0</v>
      </c>
    </row>
    <row r="53" spans="1:24" s="50" customFormat="1" ht="12.75" customHeight="1">
      <c r="A53" s="55" t="s">
        <v>101</v>
      </c>
      <c r="B53" s="56"/>
      <c r="C53" s="57">
        <v>58</v>
      </c>
      <c r="D53" s="57">
        <v>272.25</v>
      </c>
      <c r="E53" s="57">
        <v>4</v>
      </c>
      <c r="F53" s="57">
        <v>1.95</v>
      </c>
      <c r="G53" s="57">
        <v>22</v>
      </c>
      <c r="H53" s="57">
        <v>46.3</v>
      </c>
      <c r="I53" s="57">
        <v>26</v>
      </c>
      <c r="J53" s="57">
        <v>156</v>
      </c>
      <c r="K53" s="57">
        <v>6</v>
      </c>
      <c r="L53" s="57">
        <v>68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102</v>
      </c>
      <c r="B54" s="56"/>
      <c r="C54" s="57">
        <v>3553</v>
      </c>
      <c r="D54" s="57">
        <v>85985.02428</v>
      </c>
      <c r="E54" s="57">
        <v>1251</v>
      </c>
      <c r="F54" s="57">
        <v>384.943245</v>
      </c>
      <c r="G54" s="57">
        <v>1234</v>
      </c>
      <c r="H54" s="57">
        <v>2163.740832</v>
      </c>
      <c r="I54" s="57">
        <v>449</v>
      </c>
      <c r="J54" s="57">
        <v>2610.878663</v>
      </c>
      <c r="K54" s="57">
        <v>270</v>
      </c>
      <c r="L54" s="57">
        <v>3341.936545</v>
      </c>
      <c r="M54" s="57">
        <v>143</v>
      </c>
      <c r="N54" s="57">
        <v>3500.430655</v>
      </c>
      <c r="O54" s="57">
        <v>31</v>
      </c>
      <c r="P54" s="57">
        <v>1017.17659</v>
      </c>
      <c r="Q54" s="57">
        <v>15</v>
      </c>
      <c r="R54" s="57">
        <v>660.405</v>
      </c>
      <c r="S54" s="57">
        <v>61</v>
      </c>
      <c r="T54" s="57">
        <v>4154.43201</v>
      </c>
      <c r="U54" s="57">
        <v>69</v>
      </c>
      <c r="V54" s="57">
        <v>14028.70551</v>
      </c>
      <c r="W54" s="57">
        <v>30</v>
      </c>
      <c r="X54" s="57">
        <v>54122.37523</v>
      </c>
    </row>
    <row r="55" spans="1:24" s="50" customFormat="1" ht="12.75" customHeight="1">
      <c r="A55" s="55" t="s">
        <v>103</v>
      </c>
      <c r="B55" s="56"/>
      <c r="C55" s="57">
        <v>14213</v>
      </c>
      <c r="D55" s="57">
        <v>153999.017529</v>
      </c>
      <c r="E55" s="57">
        <v>4383</v>
      </c>
      <c r="F55" s="57">
        <v>1600.005419</v>
      </c>
      <c r="G55" s="57">
        <v>5580</v>
      </c>
      <c r="H55" s="57">
        <v>9236.294947</v>
      </c>
      <c r="I55" s="57">
        <v>2204</v>
      </c>
      <c r="J55" s="57">
        <v>12402.444033</v>
      </c>
      <c r="K55" s="57">
        <v>1183</v>
      </c>
      <c r="L55" s="57">
        <v>13916.439834</v>
      </c>
      <c r="M55" s="57">
        <v>415</v>
      </c>
      <c r="N55" s="57">
        <v>9887.57552</v>
      </c>
      <c r="O55" s="57">
        <v>84</v>
      </c>
      <c r="P55" s="57">
        <v>2743.673085</v>
      </c>
      <c r="Q55" s="57">
        <v>47</v>
      </c>
      <c r="R55" s="57">
        <v>2019.31368</v>
      </c>
      <c r="S55" s="57">
        <v>141</v>
      </c>
      <c r="T55" s="57">
        <v>9155.17318</v>
      </c>
      <c r="U55" s="57">
        <v>134</v>
      </c>
      <c r="V55" s="57">
        <v>24038.638871</v>
      </c>
      <c r="W55" s="57">
        <v>42</v>
      </c>
      <c r="X55" s="57">
        <v>68999.45896</v>
      </c>
    </row>
    <row r="56" spans="1:24" s="50" customFormat="1" ht="12.75" customHeight="1">
      <c r="A56" s="55" t="s">
        <v>104</v>
      </c>
      <c r="B56" s="56"/>
      <c r="C56" s="57">
        <v>19723</v>
      </c>
      <c r="D56" s="57">
        <v>178998.39215</v>
      </c>
      <c r="E56" s="57">
        <v>4971</v>
      </c>
      <c r="F56" s="57">
        <v>1762.171192</v>
      </c>
      <c r="G56" s="57">
        <v>8663</v>
      </c>
      <c r="H56" s="57">
        <v>13911.214719</v>
      </c>
      <c r="I56" s="57">
        <v>3262</v>
      </c>
      <c r="J56" s="57">
        <v>17993.938262</v>
      </c>
      <c r="K56" s="57">
        <v>1464</v>
      </c>
      <c r="L56" s="57">
        <v>17470.563502</v>
      </c>
      <c r="M56" s="57">
        <v>660</v>
      </c>
      <c r="N56" s="57">
        <v>15890.163702</v>
      </c>
      <c r="O56" s="57">
        <v>153</v>
      </c>
      <c r="P56" s="57">
        <v>4945.779604</v>
      </c>
      <c r="Q56" s="57">
        <v>63</v>
      </c>
      <c r="R56" s="57">
        <v>2661.1294</v>
      </c>
      <c r="S56" s="57">
        <v>258</v>
      </c>
      <c r="T56" s="57">
        <v>17074.122469</v>
      </c>
      <c r="U56" s="57">
        <v>192</v>
      </c>
      <c r="V56" s="57">
        <v>35245.16358</v>
      </c>
      <c r="W56" s="57">
        <v>37</v>
      </c>
      <c r="X56" s="57">
        <v>52044.14572</v>
      </c>
    </row>
    <row r="57" spans="1:24" ht="16.5" customHeight="1">
      <c r="A57" s="58" t="s">
        <v>35</v>
      </c>
      <c r="B57" s="58"/>
      <c r="C57" s="58"/>
      <c r="D57" s="59" t="s">
        <v>36</v>
      </c>
      <c r="E57" s="58"/>
      <c r="F57" s="58"/>
      <c r="G57" s="58"/>
      <c r="H57" s="58"/>
      <c r="I57" s="58"/>
      <c r="J57" s="58"/>
      <c r="K57" s="58"/>
      <c r="L57" s="59" t="s">
        <v>37</v>
      </c>
      <c r="M57" s="59"/>
      <c r="N57" s="58"/>
      <c r="O57" s="58"/>
      <c r="P57" s="58"/>
      <c r="Q57" s="59"/>
      <c r="R57" s="58" t="s">
        <v>38</v>
      </c>
      <c r="S57" s="58"/>
      <c r="T57" s="58"/>
      <c r="U57" s="58"/>
      <c r="V57" s="58"/>
      <c r="W57" s="58"/>
      <c r="X57" s="204" t="str">
        <f>'2491-00-01'!V34</f>
        <v>中華民國113年05月20日編製</v>
      </c>
    </row>
    <row r="58" spans="12:24" ht="16.5" customHeight="1">
      <c r="L58" s="45" t="s">
        <v>39</v>
      </c>
      <c r="X58" s="60" t="s">
        <v>283</v>
      </c>
    </row>
    <row r="59" spans="1:24" ht="15.75">
      <c r="A59" s="209" t="s">
        <v>117</v>
      </c>
      <c r="B59" s="210" t="s">
        <v>375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211"/>
      <c r="B60" s="212" t="s">
        <v>376</v>
      </c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</row>
    <row r="61" spans="1:24" ht="15.75">
      <c r="A61" s="62" t="s">
        <v>118</v>
      </c>
      <c r="B61" s="61" t="s">
        <v>105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301" t="s">
        <v>106</v>
      </c>
      <c r="B62" s="301"/>
      <c r="C62" s="301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301"/>
      <c r="O62" s="301"/>
      <c r="P62" s="301"/>
      <c r="Q62" s="301"/>
      <c r="R62" s="301"/>
      <c r="S62" s="301"/>
      <c r="T62" s="301"/>
      <c r="U62" s="301"/>
      <c r="V62" s="301"/>
      <c r="W62" s="301"/>
      <c r="X62" s="301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="70" zoomScaleSheetLayoutView="70" zoomScalePageLayoutView="0" workbookViewId="0" topLeftCell="A1">
      <selection activeCell="C9" sqref="C9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46"/>
      <c r="G1" s="346"/>
      <c r="H1" s="346"/>
      <c r="I1" s="346"/>
      <c r="J1" s="346"/>
      <c r="Q1" s="64" t="s">
        <v>1</v>
      </c>
      <c r="R1" s="213" t="s">
        <v>368</v>
      </c>
    </row>
    <row r="2" spans="1:18" ht="16.5" customHeight="1">
      <c r="A2" s="67" t="s">
        <v>216</v>
      </c>
      <c r="B2" s="68" t="s">
        <v>3</v>
      </c>
      <c r="C2" s="69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67" t="s">
        <v>4</v>
      </c>
      <c r="R2" s="71" t="s">
        <v>119</v>
      </c>
    </row>
    <row r="3" spans="1:18" s="72" customFormat="1" ht="19.5" customHeight="1">
      <c r="A3" s="347" t="s">
        <v>239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</row>
    <row r="4" spans="1:18" ht="19.5" customHeight="1">
      <c r="A4" s="348"/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</row>
    <row r="5" spans="1:18" ht="19.5" customHeight="1">
      <c r="A5" s="73"/>
      <c r="B5" s="73"/>
      <c r="C5" s="73"/>
      <c r="D5" s="73"/>
      <c r="E5" s="73"/>
      <c r="G5" s="310" t="str">
        <f>'2491-00-01'!H5</f>
        <v>中華民國113年04月底</v>
      </c>
      <c r="H5" s="310"/>
      <c r="I5" s="310"/>
      <c r="J5" s="310"/>
      <c r="K5" s="310"/>
      <c r="L5" s="310"/>
      <c r="M5" s="310"/>
      <c r="O5" s="74"/>
      <c r="P5" s="74"/>
      <c r="Q5" s="74"/>
      <c r="R5" s="75" t="s">
        <v>6</v>
      </c>
    </row>
    <row r="6" spans="1:18" s="77" customFormat="1" ht="12" customHeight="1">
      <c r="A6" s="349" t="s">
        <v>7</v>
      </c>
      <c r="B6" s="350"/>
      <c r="C6" s="355" t="s">
        <v>120</v>
      </c>
      <c r="D6" s="356"/>
      <c r="E6" s="359" t="s">
        <v>121</v>
      </c>
      <c r="F6" s="356"/>
      <c r="G6" s="359" t="s">
        <v>122</v>
      </c>
      <c r="H6" s="356"/>
      <c r="I6" s="359" t="s">
        <v>123</v>
      </c>
      <c r="J6" s="356"/>
      <c r="K6" s="359" t="s">
        <v>124</v>
      </c>
      <c r="L6" s="356"/>
      <c r="M6" s="361" t="s">
        <v>387</v>
      </c>
      <c r="N6" s="362"/>
      <c r="O6" s="338" t="s">
        <v>125</v>
      </c>
      <c r="P6" s="339"/>
      <c r="Q6" s="342" t="s">
        <v>126</v>
      </c>
      <c r="R6" s="344" t="s">
        <v>127</v>
      </c>
    </row>
    <row r="7" spans="1:18" s="77" customFormat="1" ht="21.75" customHeight="1">
      <c r="A7" s="351"/>
      <c r="B7" s="352"/>
      <c r="C7" s="357"/>
      <c r="D7" s="358"/>
      <c r="E7" s="360"/>
      <c r="F7" s="358"/>
      <c r="G7" s="360"/>
      <c r="H7" s="358"/>
      <c r="I7" s="360"/>
      <c r="J7" s="358"/>
      <c r="K7" s="360"/>
      <c r="L7" s="358"/>
      <c r="M7" s="363"/>
      <c r="N7" s="364"/>
      <c r="O7" s="340"/>
      <c r="P7" s="341"/>
      <c r="Q7" s="343"/>
      <c r="R7" s="345"/>
    </row>
    <row r="8" spans="1:18" s="77" customFormat="1" ht="33">
      <c r="A8" s="353"/>
      <c r="B8" s="354"/>
      <c r="C8" s="78" t="s">
        <v>30</v>
      </c>
      <c r="D8" s="79" t="s">
        <v>131</v>
      </c>
      <c r="E8" s="78" t="s">
        <v>30</v>
      </c>
      <c r="F8" s="78" t="s">
        <v>31</v>
      </c>
      <c r="G8" s="78" t="s">
        <v>30</v>
      </c>
      <c r="H8" s="78" t="s">
        <v>31</v>
      </c>
      <c r="I8" s="78" t="s">
        <v>30</v>
      </c>
      <c r="J8" s="78" t="s">
        <v>31</v>
      </c>
      <c r="K8" s="78" t="s">
        <v>30</v>
      </c>
      <c r="L8" s="78" t="s">
        <v>31</v>
      </c>
      <c r="M8" s="78" t="s">
        <v>30</v>
      </c>
      <c r="N8" s="79" t="s">
        <v>128</v>
      </c>
      <c r="O8" s="78" t="s">
        <v>30</v>
      </c>
      <c r="P8" s="80" t="s">
        <v>128</v>
      </c>
      <c r="Q8" s="78" t="s">
        <v>30</v>
      </c>
      <c r="R8" s="78" t="s">
        <v>30</v>
      </c>
    </row>
    <row r="9" spans="1:18" s="77" customFormat="1" ht="15.75" customHeight="1">
      <c r="A9" s="232" t="s">
        <v>32</v>
      </c>
      <c r="B9" s="233"/>
      <c r="C9" s="81">
        <v>779161</v>
      </c>
      <c r="D9" s="81">
        <v>28695546.013349</v>
      </c>
      <c r="E9" s="81">
        <v>7</v>
      </c>
      <c r="F9" s="81">
        <v>56.8</v>
      </c>
      <c r="G9" s="81">
        <v>4</v>
      </c>
      <c r="H9" s="81">
        <v>8.0172</v>
      </c>
      <c r="I9" s="81">
        <v>584686</v>
      </c>
      <c r="J9" s="81">
        <v>3052265.338894</v>
      </c>
      <c r="K9" s="81">
        <v>188806</v>
      </c>
      <c r="L9" s="81">
        <v>25395601.734153</v>
      </c>
      <c r="M9" s="81">
        <v>5612</v>
      </c>
      <c r="N9" s="81">
        <v>241359.050475</v>
      </c>
      <c r="O9" s="81">
        <v>46</v>
      </c>
      <c r="P9" s="81">
        <v>6255.072627</v>
      </c>
      <c r="Q9" s="81">
        <v>4778</v>
      </c>
      <c r="R9" s="81">
        <v>92</v>
      </c>
    </row>
    <row r="10" spans="1:18" s="77" customFormat="1" ht="15.75" customHeight="1">
      <c r="A10" s="227" t="s">
        <v>217</v>
      </c>
      <c r="B10" s="228"/>
      <c r="C10" s="81">
        <v>777367</v>
      </c>
      <c r="D10" s="81">
        <v>28667310.928121</v>
      </c>
      <c r="E10" s="81">
        <v>7</v>
      </c>
      <c r="F10" s="81">
        <v>56.8</v>
      </c>
      <c r="G10" s="81">
        <v>4</v>
      </c>
      <c r="H10" s="81">
        <v>8.0172</v>
      </c>
      <c r="I10" s="81">
        <v>583285</v>
      </c>
      <c r="J10" s="81">
        <v>3043289.120016</v>
      </c>
      <c r="K10" s="81">
        <v>188413</v>
      </c>
      <c r="L10" s="81">
        <v>25376342.867803</v>
      </c>
      <c r="M10" s="81">
        <v>5612</v>
      </c>
      <c r="N10" s="81">
        <v>241359.050475</v>
      </c>
      <c r="O10" s="81">
        <v>46</v>
      </c>
      <c r="P10" s="81">
        <v>6255.072627</v>
      </c>
      <c r="Q10" s="81">
        <v>4778</v>
      </c>
      <c r="R10" s="81">
        <v>92</v>
      </c>
    </row>
    <row r="11" spans="1:18" s="77" customFormat="1" ht="15.75" customHeight="1">
      <c r="A11" s="229" t="s">
        <v>257</v>
      </c>
      <c r="B11" s="230"/>
      <c r="C11" s="81">
        <v>150217</v>
      </c>
      <c r="D11" s="81">
        <v>2739358.733688</v>
      </c>
      <c r="E11" s="81">
        <v>2</v>
      </c>
      <c r="F11" s="81">
        <v>13.75</v>
      </c>
      <c r="G11" s="81">
        <v>0</v>
      </c>
      <c r="H11" s="81">
        <v>0</v>
      </c>
      <c r="I11" s="81">
        <v>118432</v>
      </c>
      <c r="J11" s="81">
        <v>536232.575609</v>
      </c>
      <c r="K11" s="81">
        <v>31138</v>
      </c>
      <c r="L11" s="81">
        <v>2184941.106194</v>
      </c>
      <c r="M11" s="81">
        <v>640</v>
      </c>
      <c r="N11" s="81">
        <v>18149.801885</v>
      </c>
      <c r="O11" s="81">
        <v>5</v>
      </c>
      <c r="P11" s="81">
        <v>21.5</v>
      </c>
      <c r="Q11" s="81">
        <v>395</v>
      </c>
      <c r="R11" s="81">
        <v>24</v>
      </c>
    </row>
    <row r="12" spans="1:18" s="77" customFormat="1" ht="15.75" customHeight="1">
      <c r="A12" s="229" t="s">
        <v>256</v>
      </c>
      <c r="B12" s="230"/>
      <c r="C12" s="81">
        <v>178721</v>
      </c>
      <c r="D12" s="81">
        <v>14852851.6695</v>
      </c>
      <c r="E12" s="81">
        <v>1</v>
      </c>
      <c r="F12" s="81">
        <v>0.15</v>
      </c>
      <c r="G12" s="81">
        <v>1</v>
      </c>
      <c r="H12" s="81">
        <v>0.46</v>
      </c>
      <c r="I12" s="81">
        <v>115979</v>
      </c>
      <c r="J12" s="81">
        <v>812397.87254</v>
      </c>
      <c r="K12" s="81">
        <v>59023</v>
      </c>
      <c r="L12" s="81">
        <v>13864091.808265</v>
      </c>
      <c r="M12" s="81">
        <v>3687</v>
      </c>
      <c r="N12" s="81">
        <v>170306.606068</v>
      </c>
      <c r="O12" s="81">
        <v>30</v>
      </c>
      <c r="P12" s="81">
        <v>6054.772627</v>
      </c>
      <c r="Q12" s="81">
        <v>3046</v>
      </c>
      <c r="R12" s="81">
        <v>30</v>
      </c>
    </row>
    <row r="13" spans="1:18" s="77" customFormat="1" ht="15.75" customHeight="1">
      <c r="A13" s="229" t="s">
        <v>285</v>
      </c>
      <c r="B13" s="230"/>
      <c r="C13" s="81">
        <v>71450</v>
      </c>
      <c r="D13" s="81">
        <v>1710497.48047</v>
      </c>
      <c r="E13" s="81">
        <v>0</v>
      </c>
      <c r="F13" s="81">
        <v>0</v>
      </c>
      <c r="G13" s="81">
        <v>0</v>
      </c>
      <c r="H13" s="81">
        <v>0</v>
      </c>
      <c r="I13" s="81">
        <v>55766</v>
      </c>
      <c r="J13" s="81">
        <v>274574.487721</v>
      </c>
      <c r="K13" s="81">
        <v>15475</v>
      </c>
      <c r="L13" s="81">
        <v>1426027.764551</v>
      </c>
      <c r="M13" s="81">
        <v>204</v>
      </c>
      <c r="N13" s="81">
        <v>9859.428198</v>
      </c>
      <c r="O13" s="81">
        <v>5</v>
      </c>
      <c r="P13" s="81">
        <v>35.8</v>
      </c>
      <c r="Q13" s="81">
        <v>155</v>
      </c>
      <c r="R13" s="81">
        <v>13</v>
      </c>
    </row>
    <row r="14" spans="1:18" s="77" customFormat="1" ht="15.75" customHeight="1">
      <c r="A14" s="229" t="s">
        <v>212</v>
      </c>
      <c r="B14" s="230"/>
      <c r="C14" s="81">
        <v>119154</v>
      </c>
      <c r="D14" s="81">
        <v>2215024.436678</v>
      </c>
      <c r="E14" s="81">
        <v>0</v>
      </c>
      <c r="F14" s="81">
        <v>0</v>
      </c>
      <c r="G14" s="81">
        <v>1</v>
      </c>
      <c r="H14" s="81">
        <v>1.8072</v>
      </c>
      <c r="I14" s="81">
        <v>91867</v>
      </c>
      <c r="J14" s="81">
        <v>408102.747502</v>
      </c>
      <c r="K14" s="81">
        <v>26827</v>
      </c>
      <c r="L14" s="81">
        <v>1793519.700574</v>
      </c>
      <c r="M14" s="81">
        <v>459</v>
      </c>
      <c r="N14" s="81">
        <v>13400.181402</v>
      </c>
      <c r="O14" s="81">
        <v>0</v>
      </c>
      <c r="P14" s="81">
        <v>0</v>
      </c>
      <c r="Q14" s="81">
        <v>562</v>
      </c>
      <c r="R14" s="81">
        <v>7</v>
      </c>
    </row>
    <row r="15" spans="1:18" s="77" customFormat="1" ht="15.75" customHeight="1">
      <c r="A15" s="229" t="s">
        <v>213</v>
      </c>
      <c r="B15" s="230"/>
      <c r="C15" s="81">
        <v>44928</v>
      </c>
      <c r="D15" s="81">
        <v>1126906.482803</v>
      </c>
      <c r="E15" s="81">
        <v>0</v>
      </c>
      <c r="F15" s="81">
        <v>0</v>
      </c>
      <c r="G15" s="81">
        <v>0</v>
      </c>
      <c r="H15" s="81">
        <v>0</v>
      </c>
      <c r="I15" s="81">
        <v>34580</v>
      </c>
      <c r="J15" s="81">
        <v>181385.051532</v>
      </c>
      <c r="K15" s="81">
        <v>10266</v>
      </c>
      <c r="L15" s="81">
        <v>943856.075963</v>
      </c>
      <c r="M15" s="81">
        <v>82</v>
      </c>
      <c r="N15" s="81">
        <v>1665.355308</v>
      </c>
      <c r="O15" s="81">
        <v>0</v>
      </c>
      <c r="P15" s="81">
        <v>0</v>
      </c>
      <c r="Q15" s="81">
        <v>86</v>
      </c>
      <c r="R15" s="81">
        <v>4</v>
      </c>
    </row>
    <row r="16" spans="1:18" s="77" customFormat="1" ht="15.75" customHeight="1">
      <c r="A16" s="231" t="s">
        <v>218</v>
      </c>
      <c r="B16" s="228"/>
      <c r="C16" s="81">
        <v>87206</v>
      </c>
      <c r="D16" s="81">
        <v>2323493.08205</v>
      </c>
      <c r="E16" s="81">
        <v>1</v>
      </c>
      <c r="F16" s="81">
        <v>25</v>
      </c>
      <c r="G16" s="81">
        <v>2</v>
      </c>
      <c r="H16" s="81">
        <v>5.75</v>
      </c>
      <c r="I16" s="81">
        <v>69737</v>
      </c>
      <c r="J16" s="81">
        <v>334107.803782</v>
      </c>
      <c r="K16" s="81">
        <v>17258</v>
      </c>
      <c r="L16" s="81">
        <v>1974860.70022</v>
      </c>
      <c r="M16" s="81">
        <v>207</v>
      </c>
      <c r="N16" s="81">
        <v>14421.828048</v>
      </c>
      <c r="O16" s="81">
        <v>1</v>
      </c>
      <c r="P16" s="81">
        <v>72</v>
      </c>
      <c r="Q16" s="81">
        <v>268</v>
      </c>
      <c r="R16" s="81">
        <v>6</v>
      </c>
    </row>
    <row r="17" spans="1:18" s="77" customFormat="1" ht="15.75" customHeight="1">
      <c r="A17" s="229" t="s">
        <v>219</v>
      </c>
      <c r="B17" s="230"/>
      <c r="C17" s="81">
        <v>7466</v>
      </c>
      <c r="D17" s="81">
        <v>108865.240391</v>
      </c>
      <c r="E17" s="81">
        <v>1</v>
      </c>
      <c r="F17" s="81">
        <v>16.68</v>
      </c>
      <c r="G17" s="81">
        <v>0</v>
      </c>
      <c r="H17" s="81">
        <v>0</v>
      </c>
      <c r="I17" s="81">
        <v>5944</v>
      </c>
      <c r="J17" s="81">
        <v>33439.000359</v>
      </c>
      <c r="K17" s="81">
        <v>1510</v>
      </c>
      <c r="L17" s="81">
        <v>75299.360032</v>
      </c>
      <c r="M17" s="81">
        <v>11</v>
      </c>
      <c r="N17" s="81">
        <v>110.2</v>
      </c>
      <c r="O17" s="81">
        <v>0</v>
      </c>
      <c r="P17" s="81">
        <v>0</v>
      </c>
      <c r="Q17" s="81">
        <v>5</v>
      </c>
      <c r="R17" s="81">
        <v>0</v>
      </c>
    </row>
    <row r="18" spans="1:18" s="77" customFormat="1" ht="15.75" customHeight="1">
      <c r="A18" s="229" t="s">
        <v>220</v>
      </c>
      <c r="B18" s="230"/>
      <c r="C18" s="81">
        <v>16100</v>
      </c>
      <c r="D18" s="81">
        <v>646759.974071</v>
      </c>
      <c r="E18" s="81">
        <v>0</v>
      </c>
      <c r="F18" s="81">
        <v>0</v>
      </c>
      <c r="G18" s="81">
        <v>0</v>
      </c>
      <c r="H18" s="81">
        <v>0</v>
      </c>
      <c r="I18" s="81">
        <v>11367</v>
      </c>
      <c r="J18" s="81">
        <v>59386.222189</v>
      </c>
      <c r="K18" s="81">
        <v>4589</v>
      </c>
      <c r="L18" s="81">
        <v>584136.163297</v>
      </c>
      <c r="M18" s="81">
        <v>142</v>
      </c>
      <c r="N18" s="81">
        <v>3192.088585</v>
      </c>
      <c r="O18" s="81">
        <v>2</v>
      </c>
      <c r="P18" s="81">
        <v>45.5</v>
      </c>
      <c r="Q18" s="81">
        <v>73</v>
      </c>
      <c r="R18" s="81">
        <v>1</v>
      </c>
    </row>
    <row r="19" spans="1:18" s="77" customFormat="1" ht="15.75" customHeight="1">
      <c r="A19" s="229" t="s">
        <v>221</v>
      </c>
      <c r="B19" s="230"/>
      <c r="C19" s="81">
        <v>8737</v>
      </c>
      <c r="D19" s="81">
        <v>296441.036689</v>
      </c>
      <c r="E19" s="81">
        <v>0</v>
      </c>
      <c r="F19" s="81">
        <v>0</v>
      </c>
      <c r="G19" s="81">
        <v>0</v>
      </c>
      <c r="H19" s="81">
        <v>0</v>
      </c>
      <c r="I19" s="81">
        <v>6678</v>
      </c>
      <c r="J19" s="81">
        <v>32718.588229</v>
      </c>
      <c r="K19" s="81">
        <v>2050</v>
      </c>
      <c r="L19" s="81">
        <v>262797.32456</v>
      </c>
      <c r="M19" s="81">
        <v>9</v>
      </c>
      <c r="N19" s="81">
        <v>925.1239</v>
      </c>
      <c r="O19" s="81">
        <v>0</v>
      </c>
      <c r="P19" s="81">
        <v>0</v>
      </c>
      <c r="Q19" s="81">
        <v>13</v>
      </c>
      <c r="R19" s="81">
        <v>0</v>
      </c>
    </row>
    <row r="20" spans="1:18" s="77" customFormat="1" ht="15.75" customHeight="1">
      <c r="A20" s="229" t="s">
        <v>222</v>
      </c>
      <c r="B20" s="230"/>
      <c r="C20" s="81">
        <v>30381</v>
      </c>
      <c r="D20" s="81">
        <v>668134.490919</v>
      </c>
      <c r="E20" s="81">
        <v>1</v>
      </c>
      <c r="F20" s="81">
        <v>0.02</v>
      </c>
      <c r="G20" s="81">
        <v>0</v>
      </c>
      <c r="H20" s="81">
        <v>0</v>
      </c>
      <c r="I20" s="81">
        <v>23476</v>
      </c>
      <c r="J20" s="81">
        <v>104950.150448</v>
      </c>
      <c r="K20" s="81">
        <v>6864</v>
      </c>
      <c r="L20" s="81">
        <v>562028.307217</v>
      </c>
      <c r="M20" s="81">
        <v>39</v>
      </c>
      <c r="N20" s="81">
        <v>1134.013254</v>
      </c>
      <c r="O20" s="81">
        <v>1</v>
      </c>
      <c r="P20" s="81">
        <v>22</v>
      </c>
      <c r="Q20" s="81">
        <v>45</v>
      </c>
      <c r="R20" s="81">
        <v>0</v>
      </c>
    </row>
    <row r="21" spans="1:18" s="77" customFormat="1" ht="15.75" customHeight="1">
      <c r="A21" s="229" t="s">
        <v>223</v>
      </c>
      <c r="B21" s="230"/>
      <c r="C21" s="81">
        <v>6348</v>
      </c>
      <c r="D21" s="81">
        <v>126619.943081</v>
      </c>
      <c r="E21" s="81">
        <v>0</v>
      </c>
      <c r="F21" s="81">
        <v>0</v>
      </c>
      <c r="G21" s="81">
        <v>0</v>
      </c>
      <c r="H21" s="81">
        <v>0</v>
      </c>
      <c r="I21" s="81">
        <v>4905</v>
      </c>
      <c r="J21" s="81">
        <v>23030.353451</v>
      </c>
      <c r="K21" s="81">
        <v>1437</v>
      </c>
      <c r="L21" s="81">
        <v>103525.17463</v>
      </c>
      <c r="M21" s="81">
        <v>6</v>
      </c>
      <c r="N21" s="81">
        <v>64.415</v>
      </c>
      <c r="O21" s="81">
        <v>0</v>
      </c>
      <c r="P21" s="81">
        <v>0</v>
      </c>
      <c r="Q21" s="81">
        <v>7</v>
      </c>
      <c r="R21" s="81">
        <v>1</v>
      </c>
    </row>
    <row r="22" spans="1:18" s="77" customFormat="1" ht="15.75" customHeight="1">
      <c r="A22" s="229" t="s">
        <v>224</v>
      </c>
      <c r="B22" s="230"/>
      <c r="C22" s="81">
        <v>8674</v>
      </c>
      <c r="D22" s="81">
        <v>300610.560443</v>
      </c>
      <c r="E22" s="81">
        <v>1</v>
      </c>
      <c r="F22" s="81">
        <v>1.2</v>
      </c>
      <c r="G22" s="81">
        <v>0</v>
      </c>
      <c r="H22" s="81">
        <v>0</v>
      </c>
      <c r="I22" s="81">
        <v>7075</v>
      </c>
      <c r="J22" s="81">
        <v>41187.381681</v>
      </c>
      <c r="K22" s="81">
        <v>1588</v>
      </c>
      <c r="L22" s="81">
        <v>256119.70195</v>
      </c>
      <c r="M22" s="81">
        <v>10</v>
      </c>
      <c r="N22" s="81">
        <v>3302.276812</v>
      </c>
      <c r="O22" s="81">
        <v>0</v>
      </c>
      <c r="P22" s="81">
        <v>0</v>
      </c>
      <c r="Q22" s="81">
        <v>7</v>
      </c>
      <c r="R22" s="81">
        <v>0</v>
      </c>
    </row>
    <row r="23" spans="1:18" s="77" customFormat="1" ht="15.75" customHeight="1">
      <c r="A23" s="229" t="s">
        <v>225</v>
      </c>
      <c r="B23" s="230"/>
      <c r="C23" s="81">
        <v>5632</v>
      </c>
      <c r="D23" s="81">
        <v>86551.875421</v>
      </c>
      <c r="E23" s="81">
        <v>0</v>
      </c>
      <c r="F23" s="81">
        <v>0</v>
      </c>
      <c r="G23" s="81">
        <v>0</v>
      </c>
      <c r="H23" s="81">
        <v>0</v>
      </c>
      <c r="I23" s="81">
        <v>4400</v>
      </c>
      <c r="J23" s="81">
        <v>21828.52344</v>
      </c>
      <c r="K23" s="81">
        <v>1223</v>
      </c>
      <c r="L23" s="81">
        <v>64698.601981</v>
      </c>
      <c r="M23" s="81">
        <v>8</v>
      </c>
      <c r="N23" s="81">
        <v>24.25</v>
      </c>
      <c r="O23" s="81">
        <v>1</v>
      </c>
      <c r="P23" s="81">
        <v>0.5</v>
      </c>
      <c r="Q23" s="81">
        <v>3</v>
      </c>
      <c r="R23" s="81">
        <v>0</v>
      </c>
    </row>
    <row r="24" spans="1:18" s="77" customFormat="1" ht="15.75" customHeight="1">
      <c r="A24" s="229" t="s">
        <v>226</v>
      </c>
      <c r="B24" s="230"/>
      <c r="C24" s="81">
        <v>8982</v>
      </c>
      <c r="D24" s="81">
        <v>125970.175793</v>
      </c>
      <c r="E24" s="81">
        <v>0</v>
      </c>
      <c r="F24" s="81">
        <v>0</v>
      </c>
      <c r="G24" s="81">
        <v>0</v>
      </c>
      <c r="H24" s="81">
        <v>0</v>
      </c>
      <c r="I24" s="81">
        <v>7390</v>
      </c>
      <c r="J24" s="81">
        <v>36078.134759</v>
      </c>
      <c r="K24" s="81">
        <v>1588</v>
      </c>
      <c r="L24" s="81">
        <v>89861.441034</v>
      </c>
      <c r="M24" s="81">
        <v>4</v>
      </c>
      <c r="N24" s="81">
        <v>30.6</v>
      </c>
      <c r="O24" s="81">
        <v>0</v>
      </c>
      <c r="P24" s="81">
        <v>0</v>
      </c>
      <c r="Q24" s="81">
        <v>13</v>
      </c>
      <c r="R24" s="81">
        <v>2</v>
      </c>
    </row>
    <row r="25" spans="1:18" s="77" customFormat="1" ht="15.75" customHeight="1">
      <c r="A25" s="229" t="s">
        <v>211</v>
      </c>
      <c r="B25" s="230"/>
      <c r="C25" s="81">
        <v>1832</v>
      </c>
      <c r="D25" s="81">
        <v>19665.72259</v>
      </c>
      <c r="E25" s="81">
        <v>0</v>
      </c>
      <c r="F25" s="81">
        <v>0</v>
      </c>
      <c r="G25" s="81">
        <v>0</v>
      </c>
      <c r="H25" s="81">
        <v>0</v>
      </c>
      <c r="I25" s="81">
        <v>1488</v>
      </c>
      <c r="J25" s="81">
        <v>7858.03148</v>
      </c>
      <c r="K25" s="81">
        <v>340</v>
      </c>
      <c r="L25" s="81">
        <v>11766.60111</v>
      </c>
      <c r="M25" s="81">
        <v>4</v>
      </c>
      <c r="N25" s="81">
        <v>41.09</v>
      </c>
      <c r="O25" s="81">
        <v>0</v>
      </c>
      <c r="P25" s="81">
        <v>0</v>
      </c>
      <c r="Q25" s="81">
        <v>5</v>
      </c>
      <c r="R25" s="81">
        <v>0</v>
      </c>
    </row>
    <row r="26" spans="1:18" s="77" customFormat="1" ht="15.75" customHeight="1">
      <c r="A26" s="229" t="s">
        <v>227</v>
      </c>
      <c r="B26" s="230"/>
      <c r="C26" s="81">
        <v>4146</v>
      </c>
      <c r="D26" s="81">
        <v>83375.061301</v>
      </c>
      <c r="E26" s="81">
        <v>0</v>
      </c>
      <c r="F26" s="81">
        <v>0</v>
      </c>
      <c r="G26" s="81">
        <v>0</v>
      </c>
      <c r="H26" s="81">
        <v>0</v>
      </c>
      <c r="I26" s="81">
        <v>3189</v>
      </c>
      <c r="J26" s="81">
        <v>16554.023648</v>
      </c>
      <c r="K26" s="81">
        <v>953</v>
      </c>
      <c r="L26" s="81">
        <v>63927.819747</v>
      </c>
      <c r="M26" s="81">
        <v>4</v>
      </c>
      <c r="N26" s="81">
        <v>2893.217906</v>
      </c>
      <c r="O26" s="81">
        <v>0</v>
      </c>
      <c r="P26" s="81">
        <v>0</v>
      </c>
      <c r="Q26" s="81">
        <v>6</v>
      </c>
      <c r="R26" s="81">
        <v>0</v>
      </c>
    </row>
    <row r="27" spans="1:18" s="77" customFormat="1" ht="15.75" customHeight="1">
      <c r="A27" s="229" t="s">
        <v>228</v>
      </c>
      <c r="B27" s="230"/>
      <c r="C27" s="81">
        <v>1156</v>
      </c>
      <c r="D27" s="81">
        <v>15110.344333</v>
      </c>
      <c r="E27" s="81">
        <v>0</v>
      </c>
      <c r="F27" s="81">
        <v>0</v>
      </c>
      <c r="G27" s="81">
        <v>0</v>
      </c>
      <c r="H27" s="81">
        <v>0</v>
      </c>
      <c r="I27" s="81">
        <v>926</v>
      </c>
      <c r="J27" s="81">
        <v>5368.761438</v>
      </c>
      <c r="K27" s="81">
        <v>230</v>
      </c>
      <c r="L27" s="81">
        <v>9741.582895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</row>
    <row r="28" spans="1:18" s="77" customFormat="1" ht="15.75" customHeight="1">
      <c r="A28" s="229" t="s">
        <v>229</v>
      </c>
      <c r="B28" s="230"/>
      <c r="C28" s="81">
        <v>6541</v>
      </c>
      <c r="D28" s="81">
        <v>86153.769854</v>
      </c>
      <c r="E28" s="81">
        <v>0</v>
      </c>
      <c r="F28" s="81">
        <v>0</v>
      </c>
      <c r="G28" s="81">
        <v>0</v>
      </c>
      <c r="H28" s="81">
        <v>0</v>
      </c>
      <c r="I28" s="81">
        <v>5464</v>
      </c>
      <c r="J28" s="81">
        <v>19766.872234</v>
      </c>
      <c r="K28" s="81">
        <v>1072</v>
      </c>
      <c r="L28" s="81">
        <v>66370.89762</v>
      </c>
      <c r="M28" s="81">
        <v>5</v>
      </c>
      <c r="N28" s="81">
        <v>16</v>
      </c>
      <c r="O28" s="81">
        <v>0</v>
      </c>
      <c r="P28" s="81">
        <v>0</v>
      </c>
      <c r="Q28" s="81">
        <v>8</v>
      </c>
      <c r="R28" s="81">
        <v>0</v>
      </c>
    </row>
    <row r="29" spans="1:18" s="77" customFormat="1" ht="15.75" customHeight="1">
      <c r="A29" s="229" t="s">
        <v>230</v>
      </c>
      <c r="B29" s="230"/>
      <c r="C29" s="81">
        <v>14039</v>
      </c>
      <c r="D29" s="81">
        <v>1052121.933981</v>
      </c>
      <c r="E29" s="81">
        <v>0</v>
      </c>
      <c r="F29" s="81">
        <v>0</v>
      </c>
      <c r="G29" s="81">
        <v>0</v>
      </c>
      <c r="H29" s="81">
        <v>0</v>
      </c>
      <c r="I29" s="81">
        <v>10086</v>
      </c>
      <c r="J29" s="81">
        <v>57806.983349</v>
      </c>
      <c r="K29" s="81">
        <v>3867</v>
      </c>
      <c r="L29" s="81">
        <v>992521.126523</v>
      </c>
      <c r="M29" s="81">
        <v>85</v>
      </c>
      <c r="N29" s="81">
        <v>1790.824109</v>
      </c>
      <c r="O29" s="81">
        <v>1</v>
      </c>
      <c r="P29" s="81">
        <v>3</v>
      </c>
      <c r="Q29" s="81">
        <v>69</v>
      </c>
      <c r="R29" s="81">
        <v>4</v>
      </c>
    </row>
    <row r="30" spans="1:18" s="77" customFormat="1" ht="15.75" customHeight="1">
      <c r="A30" s="229" t="s">
        <v>231</v>
      </c>
      <c r="B30" s="230"/>
      <c r="C30" s="81">
        <v>5657</v>
      </c>
      <c r="D30" s="81">
        <v>82798.914065</v>
      </c>
      <c r="E30" s="81">
        <v>0</v>
      </c>
      <c r="F30" s="81">
        <v>0</v>
      </c>
      <c r="G30" s="81">
        <v>0</v>
      </c>
      <c r="H30" s="81">
        <v>0</v>
      </c>
      <c r="I30" s="81">
        <v>4536</v>
      </c>
      <c r="J30" s="81">
        <v>36515.554625</v>
      </c>
      <c r="K30" s="81">
        <v>1115</v>
      </c>
      <c r="L30" s="81">
        <v>46251.60944</v>
      </c>
      <c r="M30" s="81">
        <v>6</v>
      </c>
      <c r="N30" s="81">
        <v>31.75</v>
      </c>
      <c r="O30" s="81">
        <v>0</v>
      </c>
      <c r="P30" s="81">
        <v>0</v>
      </c>
      <c r="Q30" s="81">
        <v>12</v>
      </c>
      <c r="R30" s="81">
        <v>0</v>
      </c>
    </row>
    <row r="31" spans="1:18" s="77" customFormat="1" ht="15.75" customHeight="1">
      <c r="A31" s="227" t="s">
        <v>232</v>
      </c>
      <c r="B31" s="228"/>
      <c r="C31" s="81">
        <v>1794</v>
      </c>
      <c r="D31" s="81">
        <v>28235.085228</v>
      </c>
      <c r="E31" s="81">
        <v>0</v>
      </c>
      <c r="F31" s="81">
        <v>0</v>
      </c>
      <c r="G31" s="81">
        <v>0</v>
      </c>
      <c r="H31" s="81">
        <v>0</v>
      </c>
      <c r="I31" s="81">
        <v>1401</v>
      </c>
      <c r="J31" s="81">
        <v>8976.218878</v>
      </c>
      <c r="K31" s="81">
        <v>393</v>
      </c>
      <c r="L31" s="81">
        <v>19258.86635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</row>
    <row r="32" spans="1:18" s="77" customFormat="1" ht="15.75" customHeight="1">
      <c r="A32" s="223" t="s">
        <v>33</v>
      </c>
      <c r="B32" s="224"/>
      <c r="C32" s="81">
        <v>1540</v>
      </c>
      <c r="D32" s="81">
        <v>25816.534228</v>
      </c>
      <c r="E32" s="81">
        <v>0</v>
      </c>
      <c r="F32" s="81">
        <v>0</v>
      </c>
      <c r="G32" s="81">
        <v>0</v>
      </c>
      <c r="H32" s="81">
        <v>0</v>
      </c>
      <c r="I32" s="81">
        <v>1199</v>
      </c>
      <c r="J32" s="81">
        <v>7667.498878</v>
      </c>
      <c r="K32" s="81">
        <v>341</v>
      </c>
      <c r="L32" s="81">
        <v>18149.03535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</row>
    <row r="33" spans="1:18" s="77" customFormat="1" ht="15.75" customHeight="1">
      <c r="A33" s="225" t="s">
        <v>34</v>
      </c>
      <c r="B33" s="226"/>
      <c r="C33" s="81">
        <v>254</v>
      </c>
      <c r="D33" s="81">
        <v>2418.551</v>
      </c>
      <c r="E33" s="81">
        <v>0</v>
      </c>
      <c r="F33" s="81">
        <v>0</v>
      </c>
      <c r="G33" s="81">
        <v>0</v>
      </c>
      <c r="H33" s="81">
        <v>0</v>
      </c>
      <c r="I33" s="81">
        <v>202</v>
      </c>
      <c r="J33" s="81">
        <v>1308.72</v>
      </c>
      <c r="K33" s="81">
        <v>52</v>
      </c>
      <c r="L33" s="81">
        <v>1109.831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</row>
    <row r="34" spans="1:18" ht="24.75" customHeight="1">
      <c r="A34" s="82" t="s">
        <v>35</v>
      </c>
      <c r="B34" s="82"/>
      <c r="C34" s="82"/>
      <c r="D34" s="82"/>
      <c r="E34" s="82" t="s">
        <v>36</v>
      </c>
      <c r="F34" s="82"/>
      <c r="G34" s="82"/>
      <c r="H34" s="83" t="s">
        <v>37</v>
      </c>
      <c r="I34" s="83"/>
      <c r="J34" s="82"/>
      <c r="K34" s="82"/>
      <c r="L34" s="83" t="s">
        <v>38</v>
      </c>
      <c r="M34" s="84"/>
      <c r="N34" s="84"/>
      <c r="O34" s="84"/>
      <c r="P34" s="84"/>
      <c r="Q34" s="84"/>
      <c r="R34" s="205" t="str">
        <f>'2491-00-01'!V34</f>
        <v>中華民國113年05月20日編製</v>
      </c>
    </row>
    <row r="35" spans="8:18" ht="19.5" customHeight="1">
      <c r="H35" s="65" t="s">
        <v>39</v>
      </c>
      <c r="L35" s="73"/>
      <c r="M35" s="73"/>
      <c r="N35" s="73"/>
      <c r="O35" s="73"/>
      <c r="P35" s="73"/>
      <c r="Q35" s="73"/>
      <c r="R35" s="85" t="s">
        <v>283</v>
      </c>
    </row>
    <row r="36" spans="1:18" s="145" customFormat="1" ht="15.75" customHeight="1">
      <c r="A36" s="143" t="s">
        <v>41</v>
      </c>
      <c r="B36" s="207" t="s">
        <v>369</v>
      </c>
      <c r="C36" s="147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</row>
    <row r="37" spans="1:18" s="169" customFormat="1" ht="18" customHeight="1">
      <c r="A37" s="167"/>
      <c r="B37" s="214" t="s">
        <v>370</v>
      </c>
      <c r="C37" s="215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</row>
    <row r="38" spans="1:18" s="145" customFormat="1" ht="15" customHeight="1">
      <c r="A38" s="143" t="s">
        <v>42</v>
      </c>
      <c r="B38" s="140" t="s">
        <v>214</v>
      </c>
      <c r="C38" s="146"/>
      <c r="D38" s="146"/>
      <c r="E38" s="146"/>
      <c r="F38" s="146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</row>
    <row r="39" spans="1:18" s="145" customFormat="1" ht="15" customHeight="1">
      <c r="A39" s="148"/>
      <c r="B39" s="140" t="s">
        <v>260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</row>
    <row r="40" spans="1:18" s="145" customFormat="1" ht="15" customHeight="1">
      <c r="A40" s="148"/>
      <c r="B40" s="140" t="s">
        <v>288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</row>
    <row r="41" spans="1:18" ht="19.5" customHeight="1">
      <c r="A41" s="337" t="s">
        <v>129</v>
      </c>
      <c r="B41" s="337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4:B14"/>
    <mergeCell ref="A15:B15"/>
    <mergeCell ref="A16:B16"/>
    <mergeCell ref="A17:B17"/>
    <mergeCell ref="A13:B13"/>
    <mergeCell ref="A11:B11"/>
    <mergeCell ref="A29:B29"/>
    <mergeCell ref="A18:B18"/>
    <mergeCell ref="A19:B19"/>
    <mergeCell ref="A20:B20"/>
    <mergeCell ref="A21:B21"/>
    <mergeCell ref="A22:B22"/>
    <mergeCell ref="A23:B23"/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70" zoomScaleSheetLayoutView="70" zoomScalePageLayoutView="0" workbookViewId="0" topLeftCell="B1">
      <selection activeCell="C9" sqref="C9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213" t="s">
        <v>368</v>
      </c>
    </row>
    <row r="2" spans="1:18" ht="16.5" customHeight="1">
      <c r="A2" s="67" t="s">
        <v>130</v>
      </c>
      <c r="B2" s="69" t="s">
        <v>3</v>
      </c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67" t="s">
        <v>4</v>
      </c>
      <c r="R2" s="71" t="s">
        <v>132</v>
      </c>
    </row>
    <row r="3" spans="1:18" s="72" customFormat="1" ht="19.5" customHeight="1">
      <c r="A3" s="347" t="s">
        <v>240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</row>
    <row r="4" spans="1:18" ht="19.5" customHeight="1">
      <c r="A4" s="348"/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</row>
    <row r="5" spans="1:18" ht="19.5" customHeight="1">
      <c r="A5" s="73"/>
      <c r="B5" s="73"/>
      <c r="C5" s="73"/>
      <c r="E5" s="87"/>
      <c r="F5" s="310" t="str">
        <f>'2491-00-01'!H5</f>
        <v>中華民國113年04月底</v>
      </c>
      <c r="G5" s="310"/>
      <c r="H5" s="310"/>
      <c r="I5" s="310"/>
      <c r="J5" s="310"/>
      <c r="K5" s="310"/>
      <c r="L5" s="310"/>
      <c r="M5" s="73"/>
      <c r="N5" s="73"/>
      <c r="O5" s="73"/>
      <c r="P5" s="73"/>
      <c r="Q5" s="73"/>
      <c r="R5" s="75" t="s">
        <v>6</v>
      </c>
    </row>
    <row r="6" spans="1:18" s="77" customFormat="1" ht="12" customHeight="1">
      <c r="A6" s="361" t="s">
        <v>133</v>
      </c>
      <c r="B6" s="362"/>
      <c r="C6" s="355" t="s">
        <v>120</v>
      </c>
      <c r="D6" s="356"/>
      <c r="E6" s="359" t="s">
        <v>121</v>
      </c>
      <c r="F6" s="356"/>
      <c r="G6" s="359" t="s">
        <v>122</v>
      </c>
      <c r="H6" s="356"/>
      <c r="I6" s="359" t="s">
        <v>123</v>
      </c>
      <c r="J6" s="356"/>
      <c r="K6" s="359" t="s">
        <v>124</v>
      </c>
      <c r="L6" s="356"/>
      <c r="M6" s="361" t="s">
        <v>387</v>
      </c>
      <c r="N6" s="365"/>
      <c r="O6" s="361" t="s">
        <v>125</v>
      </c>
      <c r="P6" s="339"/>
      <c r="Q6" s="342" t="s">
        <v>126</v>
      </c>
      <c r="R6" s="344" t="s">
        <v>127</v>
      </c>
    </row>
    <row r="7" spans="1:18" s="77" customFormat="1" ht="22.5" customHeight="1">
      <c r="A7" s="367"/>
      <c r="B7" s="368"/>
      <c r="C7" s="357"/>
      <c r="D7" s="358"/>
      <c r="E7" s="360"/>
      <c r="F7" s="358"/>
      <c r="G7" s="360"/>
      <c r="H7" s="358"/>
      <c r="I7" s="360"/>
      <c r="J7" s="358"/>
      <c r="K7" s="360"/>
      <c r="L7" s="358"/>
      <c r="M7" s="363"/>
      <c r="N7" s="366"/>
      <c r="O7" s="363"/>
      <c r="P7" s="341"/>
      <c r="Q7" s="343"/>
      <c r="R7" s="345"/>
    </row>
    <row r="8" spans="1:18" s="77" customFormat="1" ht="33" customHeight="1">
      <c r="A8" s="363"/>
      <c r="B8" s="364"/>
      <c r="C8" s="78" t="s">
        <v>30</v>
      </c>
      <c r="D8" s="79" t="s">
        <v>131</v>
      </c>
      <c r="E8" s="78" t="s">
        <v>30</v>
      </c>
      <c r="F8" s="78" t="s">
        <v>31</v>
      </c>
      <c r="G8" s="78" t="s">
        <v>30</v>
      </c>
      <c r="H8" s="78" t="s">
        <v>31</v>
      </c>
      <c r="I8" s="78" t="s">
        <v>30</v>
      </c>
      <c r="J8" s="78" t="s">
        <v>31</v>
      </c>
      <c r="K8" s="78" t="s">
        <v>30</v>
      </c>
      <c r="L8" s="78" t="s">
        <v>31</v>
      </c>
      <c r="M8" s="78" t="s">
        <v>30</v>
      </c>
      <c r="N8" s="79" t="s">
        <v>128</v>
      </c>
      <c r="O8" s="78" t="s">
        <v>30</v>
      </c>
      <c r="P8" s="80" t="s">
        <v>128</v>
      </c>
      <c r="Q8" s="78" t="s">
        <v>30</v>
      </c>
      <c r="R8" s="78" t="s">
        <v>30</v>
      </c>
    </row>
    <row r="9" spans="1:18" s="77" customFormat="1" ht="15" customHeight="1">
      <c r="A9" s="55" t="s">
        <v>32</v>
      </c>
      <c r="B9" s="56"/>
      <c r="C9" s="81">
        <v>779161</v>
      </c>
      <c r="D9" s="81">
        <v>28695546.013349</v>
      </c>
      <c r="E9" s="81">
        <v>7</v>
      </c>
      <c r="F9" s="81">
        <v>56.8</v>
      </c>
      <c r="G9" s="81">
        <v>4</v>
      </c>
      <c r="H9" s="81">
        <v>8.0172</v>
      </c>
      <c r="I9" s="81">
        <v>584686</v>
      </c>
      <c r="J9" s="81">
        <v>3052265.338894</v>
      </c>
      <c r="K9" s="81">
        <v>188806</v>
      </c>
      <c r="L9" s="81">
        <v>25395601.734153</v>
      </c>
      <c r="M9" s="81">
        <v>5612</v>
      </c>
      <c r="N9" s="81">
        <v>241359.050475</v>
      </c>
      <c r="O9" s="81">
        <v>46</v>
      </c>
      <c r="P9" s="81">
        <v>6255.072627</v>
      </c>
      <c r="Q9" s="81">
        <v>4778</v>
      </c>
      <c r="R9" s="81">
        <v>92</v>
      </c>
    </row>
    <row r="10" spans="1:18" s="77" customFormat="1" ht="15" customHeight="1">
      <c r="A10" s="55" t="s">
        <v>63</v>
      </c>
      <c r="B10" s="56"/>
      <c r="C10" s="81">
        <v>19665</v>
      </c>
      <c r="D10" s="81">
        <v>705190.573489</v>
      </c>
      <c r="E10" s="81">
        <v>1</v>
      </c>
      <c r="F10" s="81">
        <v>16.68</v>
      </c>
      <c r="G10" s="81">
        <v>0</v>
      </c>
      <c r="H10" s="81">
        <v>0</v>
      </c>
      <c r="I10" s="81">
        <v>13425</v>
      </c>
      <c r="J10" s="81">
        <v>64256.969734</v>
      </c>
      <c r="K10" s="81">
        <v>6201</v>
      </c>
      <c r="L10" s="81">
        <v>640036.961872</v>
      </c>
      <c r="M10" s="81">
        <v>38</v>
      </c>
      <c r="N10" s="81">
        <v>879.961883</v>
      </c>
      <c r="O10" s="81">
        <v>0</v>
      </c>
      <c r="P10" s="81">
        <v>0</v>
      </c>
      <c r="Q10" s="81">
        <v>13</v>
      </c>
      <c r="R10" s="81">
        <v>0</v>
      </c>
    </row>
    <row r="11" spans="1:18" s="77" customFormat="1" ht="15" customHeight="1">
      <c r="A11" s="55" t="s">
        <v>64</v>
      </c>
      <c r="B11" s="56"/>
      <c r="C11" s="81">
        <v>4319</v>
      </c>
      <c r="D11" s="81">
        <v>366398.864044</v>
      </c>
      <c r="E11" s="81">
        <v>0</v>
      </c>
      <c r="F11" s="81">
        <v>0</v>
      </c>
      <c r="G11" s="81">
        <v>0</v>
      </c>
      <c r="H11" s="81">
        <v>0</v>
      </c>
      <c r="I11" s="81">
        <v>2987</v>
      </c>
      <c r="J11" s="81">
        <v>28922.518651</v>
      </c>
      <c r="K11" s="81">
        <v>1318</v>
      </c>
      <c r="L11" s="81">
        <v>335131.195393</v>
      </c>
      <c r="M11" s="81">
        <v>14</v>
      </c>
      <c r="N11" s="81">
        <v>2345.15</v>
      </c>
      <c r="O11" s="81">
        <v>0</v>
      </c>
      <c r="P11" s="81">
        <v>0</v>
      </c>
      <c r="Q11" s="81">
        <v>3</v>
      </c>
      <c r="R11" s="81">
        <v>0</v>
      </c>
    </row>
    <row r="12" spans="1:18" s="77" customFormat="1" ht="15" customHeight="1">
      <c r="A12" s="55" t="s">
        <v>65</v>
      </c>
      <c r="B12" s="56"/>
      <c r="C12" s="81">
        <v>202337</v>
      </c>
      <c r="D12" s="81">
        <v>8498625.747723</v>
      </c>
      <c r="E12" s="81">
        <v>0</v>
      </c>
      <c r="F12" s="81">
        <v>0</v>
      </c>
      <c r="G12" s="81">
        <v>1</v>
      </c>
      <c r="H12" s="81">
        <v>0.15</v>
      </c>
      <c r="I12" s="81">
        <v>142216</v>
      </c>
      <c r="J12" s="81">
        <v>700687.153954</v>
      </c>
      <c r="K12" s="81">
        <v>59021</v>
      </c>
      <c r="L12" s="81">
        <v>7741350.050206</v>
      </c>
      <c r="M12" s="81">
        <v>1093</v>
      </c>
      <c r="N12" s="81">
        <v>56563.893563</v>
      </c>
      <c r="O12" s="81">
        <v>6</v>
      </c>
      <c r="P12" s="81">
        <v>24.5</v>
      </c>
      <c r="Q12" s="81">
        <v>198</v>
      </c>
      <c r="R12" s="81">
        <v>30</v>
      </c>
    </row>
    <row r="13" spans="1:18" s="77" customFormat="1" ht="15" customHeight="1">
      <c r="A13" s="55" t="s">
        <v>66</v>
      </c>
      <c r="B13" s="56"/>
      <c r="C13" s="81">
        <v>20136</v>
      </c>
      <c r="D13" s="81">
        <v>482335.651757</v>
      </c>
      <c r="E13" s="81">
        <v>0</v>
      </c>
      <c r="F13" s="81">
        <v>0</v>
      </c>
      <c r="G13" s="81">
        <v>1</v>
      </c>
      <c r="H13" s="81">
        <v>0.15</v>
      </c>
      <c r="I13" s="81">
        <v>14866</v>
      </c>
      <c r="J13" s="81">
        <v>64269.137027</v>
      </c>
      <c r="K13" s="81">
        <v>5211</v>
      </c>
      <c r="L13" s="81">
        <v>416560.866715</v>
      </c>
      <c r="M13" s="81">
        <v>58</v>
      </c>
      <c r="N13" s="81">
        <v>1505.498015</v>
      </c>
      <c r="O13" s="81">
        <v>0</v>
      </c>
      <c r="P13" s="81">
        <v>0</v>
      </c>
      <c r="Q13" s="81">
        <v>9</v>
      </c>
      <c r="R13" s="81">
        <v>0</v>
      </c>
    </row>
    <row r="14" spans="1:18" s="77" customFormat="1" ht="15" customHeight="1">
      <c r="A14" s="55" t="s">
        <v>67</v>
      </c>
      <c r="B14" s="56"/>
      <c r="C14" s="81">
        <v>1745</v>
      </c>
      <c r="D14" s="81">
        <v>54968.062113</v>
      </c>
      <c r="E14" s="81">
        <v>0</v>
      </c>
      <c r="F14" s="81">
        <v>0</v>
      </c>
      <c r="G14" s="81">
        <v>0</v>
      </c>
      <c r="H14" s="81">
        <v>0</v>
      </c>
      <c r="I14" s="81">
        <v>1061</v>
      </c>
      <c r="J14" s="81">
        <v>3990.752241</v>
      </c>
      <c r="K14" s="81">
        <v>674</v>
      </c>
      <c r="L14" s="81">
        <v>50808.309872</v>
      </c>
      <c r="M14" s="81">
        <v>10</v>
      </c>
      <c r="N14" s="81">
        <v>169</v>
      </c>
      <c r="O14" s="81">
        <v>0</v>
      </c>
      <c r="P14" s="81">
        <v>0</v>
      </c>
      <c r="Q14" s="81">
        <v>0</v>
      </c>
      <c r="R14" s="81">
        <v>0</v>
      </c>
    </row>
    <row r="15" spans="1:18" s="77" customFormat="1" ht="15" customHeight="1">
      <c r="A15" s="55" t="s">
        <v>68</v>
      </c>
      <c r="B15" s="56"/>
      <c r="C15" s="81">
        <v>29</v>
      </c>
      <c r="D15" s="81">
        <v>54466.43105</v>
      </c>
      <c r="E15" s="81">
        <v>0</v>
      </c>
      <c r="F15" s="81">
        <v>0</v>
      </c>
      <c r="G15" s="81">
        <v>0</v>
      </c>
      <c r="H15" s="81">
        <v>0</v>
      </c>
      <c r="I15" s="81">
        <v>4</v>
      </c>
      <c r="J15" s="81">
        <v>107.2</v>
      </c>
      <c r="K15" s="81">
        <v>25</v>
      </c>
      <c r="L15" s="81">
        <v>54359.23105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</row>
    <row r="16" spans="1:18" s="77" customFormat="1" ht="15" customHeight="1">
      <c r="A16" s="55" t="s">
        <v>69</v>
      </c>
      <c r="B16" s="56"/>
      <c r="C16" s="81">
        <v>9126</v>
      </c>
      <c r="D16" s="81">
        <v>395216.227146</v>
      </c>
      <c r="E16" s="81">
        <v>0</v>
      </c>
      <c r="F16" s="81">
        <v>0</v>
      </c>
      <c r="G16" s="81">
        <v>0</v>
      </c>
      <c r="H16" s="81">
        <v>0</v>
      </c>
      <c r="I16" s="81">
        <v>5788</v>
      </c>
      <c r="J16" s="81">
        <v>33458.955436</v>
      </c>
      <c r="K16" s="81">
        <v>3307</v>
      </c>
      <c r="L16" s="81">
        <v>360513.64151</v>
      </c>
      <c r="M16" s="81">
        <v>31</v>
      </c>
      <c r="N16" s="81">
        <v>1243.6302</v>
      </c>
      <c r="O16" s="81">
        <v>0</v>
      </c>
      <c r="P16" s="81">
        <v>0</v>
      </c>
      <c r="Q16" s="81">
        <v>4</v>
      </c>
      <c r="R16" s="81">
        <v>0</v>
      </c>
    </row>
    <row r="17" spans="1:18" s="77" customFormat="1" ht="15" customHeight="1">
      <c r="A17" s="55" t="s">
        <v>70</v>
      </c>
      <c r="B17" s="56"/>
      <c r="C17" s="81">
        <v>5139</v>
      </c>
      <c r="D17" s="81">
        <v>90120.694559</v>
      </c>
      <c r="E17" s="81">
        <v>0</v>
      </c>
      <c r="F17" s="81">
        <v>0</v>
      </c>
      <c r="G17" s="81">
        <v>0</v>
      </c>
      <c r="H17" s="81">
        <v>0</v>
      </c>
      <c r="I17" s="81">
        <v>4046</v>
      </c>
      <c r="J17" s="81">
        <v>16667.30233</v>
      </c>
      <c r="K17" s="81">
        <v>1059</v>
      </c>
      <c r="L17" s="81">
        <v>71426.691229</v>
      </c>
      <c r="M17" s="81">
        <v>34</v>
      </c>
      <c r="N17" s="81">
        <v>2026.701</v>
      </c>
      <c r="O17" s="81">
        <v>0</v>
      </c>
      <c r="P17" s="81">
        <v>0</v>
      </c>
      <c r="Q17" s="81">
        <v>3</v>
      </c>
      <c r="R17" s="81">
        <v>0</v>
      </c>
    </row>
    <row r="18" spans="1:18" s="77" customFormat="1" ht="15" customHeight="1">
      <c r="A18" s="55" t="s">
        <v>71</v>
      </c>
      <c r="B18" s="56"/>
      <c r="C18" s="81">
        <v>1939</v>
      </c>
      <c r="D18" s="81">
        <v>33815.83527</v>
      </c>
      <c r="E18" s="81">
        <v>0</v>
      </c>
      <c r="F18" s="81">
        <v>0</v>
      </c>
      <c r="G18" s="81">
        <v>0</v>
      </c>
      <c r="H18" s="81">
        <v>0</v>
      </c>
      <c r="I18" s="81">
        <v>1403</v>
      </c>
      <c r="J18" s="81">
        <v>7087.09235</v>
      </c>
      <c r="K18" s="81">
        <v>519</v>
      </c>
      <c r="L18" s="81">
        <v>25737.83292</v>
      </c>
      <c r="M18" s="81">
        <v>17</v>
      </c>
      <c r="N18" s="81">
        <v>990.91</v>
      </c>
      <c r="O18" s="81">
        <v>0</v>
      </c>
      <c r="P18" s="81">
        <v>0</v>
      </c>
      <c r="Q18" s="81">
        <v>4</v>
      </c>
      <c r="R18" s="81">
        <v>0</v>
      </c>
    </row>
    <row r="19" spans="1:18" s="77" customFormat="1" ht="15" customHeight="1">
      <c r="A19" s="55" t="s">
        <v>72</v>
      </c>
      <c r="B19" s="56"/>
      <c r="C19" s="81">
        <v>3683</v>
      </c>
      <c r="D19" s="81">
        <v>46006.726365</v>
      </c>
      <c r="E19" s="81">
        <v>0</v>
      </c>
      <c r="F19" s="81">
        <v>0</v>
      </c>
      <c r="G19" s="81">
        <v>0</v>
      </c>
      <c r="H19" s="81">
        <v>0</v>
      </c>
      <c r="I19" s="81">
        <v>2708</v>
      </c>
      <c r="J19" s="81">
        <v>13641.590998</v>
      </c>
      <c r="K19" s="81">
        <v>968</v>
      </c>
      <c r="L19" s="81">
        <v>32098.835367</v>
      </c>
      <c r="M19" s="81">
        <v>7</v>
      </c>
      <c r="N19" s="81">
        <v>266.3</v>
      </c>
      <c r="O19" s="81">
        <v>0</v>
      </c>
      <c r="P19" s="81">
        <v>0</v>
      </c>
      <c r="Q19" s="81">
        <v>0</v>
      </c>
      <c r="R19" s="81">
        <v>0</v>
      </c>
    </row>
    <row r="20" spans="1:18" s="77" customFormat="1" ht="15" customHeight="1">
      <c r="A20" s="55" t="s">
        <v>73</v>
      </c>
      <c r="B20" s="56"/>
      <c r="C20" s="81">
        <v>3007</v>
      </c>
      <c r="D20" s="81">
        <v>56514.316027</v>
      </c>
      <c r="E20" s="81">
        <v>0</v>
      </c>
      <c r="F20" s="81">
        <v>0</v>
      </c>
      <c r="G20" s="81">
        <v>0</v>
      </c>
      <c r="H20" s="81">
        <v>0</v>
      </c>
      <c r="I20" s="81">
        <v>2154</v>
      </c>
      <c r="J20" s="81">
        <v>12533.748568</v>
      </c>
      <c r="K20" s="81">
        <v>845</v>
      </c>
      <c r="L20" s="81">
        <v>43933.317459</v>
      </c>
      <c r="M20" s="81">
        <v>8</v>
      </c>
      <c r="N20" s="81">
        <v>47.25</v>
      </c>
      <c r="O20" s="81">
        <v>0</v>
      </c>
      <c r="P20" s="81">
        <v>0</v>
      </c>
      <c r="Q20" s="81">
        <v>0</v>
      </c>
      <c r="R20" s="81">
        <v>0</v>
      </c>
    </row>
    <row r="21" spans="1:18" s="77" customFormat="1" ht="15" customHeight="1">
      <c r="A21" s="55" t="s">
        <v>74</v>
      </c>
      <c r="B21" s="56"/>
      <c r="C21" s="81">
        <v>10800</v>
      </c>
      <c r="D21" s="81">
        <v>100466.586048</v>
      </c>
      <c r="E21" s="81">
        <v>0</v>
      </c>
      <c r="F21" s="81">
        <v>0</v>
      </c>
      <c r="G21" s="81">
        <v>0</v>
      </c>
      <c r="H21" s="81">
        <v>0</v>
      </c>
      <c r="I21" s="81">
        <v>8767</v>
      </c>
      <c r="J21" s="81">
        <v>29086.762707</v>
      </c>
      <c r="K21" s="81">
        <v>2000</v>
      </c>
      <c r="L21" s="81">
        <v>71158.355081</v>
      </c>
      <c r="M21" s="81">
        <v>33</v>
      </c>
      <c r="N21" s="81">
        <v>221.46826</v>
      </c>
      <c r="O21" s="81">
        <v>0</v>
      </c>
      <c r="P21" s="81">
        <v>0</v>
      </c>
      <c r="Q21" s="81">
        <v>3</v>
      </c>
      <c r="R21" s="81">
        <v>0</v>
      </c>
    </row>
    <row r="22" spans="1:18" s="77" customFormat="1" ht="15" customHeight="1">
      <c r="A22" s="55" t="s">
        <v>75</v>
      </c>
      <c r="B22" s="56"/>
      <c r="C22" s="81">
        <v>306</v>
      </c>
      <c r="D22" s="81">
        <v>23973.093813</v>
      </c>
      <c r="E22" s="81">
        <v>0</v>
      </c>
      <c r="F22" s="81">
        <v>0</v>
      </c>
      <c r="G22" s="81">
        <v>0</v>
      </c>
      <c r="H22" s="81">
        <v>0</v>
      </c>
      <c r="I22" s="81">
        <v>172</v>
      </c>
      <c r="J22" s="81">
        <v>1069.82816</v>
      </c>
      <c r="K22" s="81">
        <v>134</v>
      </c>
      <c r="L22" s="81">
        <v>22903.265653</v>
      </c>
      <c r="M22" s="81">
        <v>0</v>
      </c>
      <c r="N22" s="81">
        <v>0</v>
      </c>
      <c r="O22" s="81">
        <v>0</v>
      </c>
      <c r="P22" s="81">
        <v>0</v>
      </c>
      <c r="Q22" s="81">
        <v>5</v>
      </c>
      <c r="R22" s="81">
        <v>0</v>
      </c>
    </row>
    <row r="23" spans="1:18" s="77" customFormat="1" ht="15" customHeight="1">
      <c r="A23" s="55" t="s">
        <v>76</v>
      </c>
      <c r="B23" s="56"/>
      <c r="C23" s="81">
        <v>8742</v>
      </c>
      <c r="D23" s="81">
        <v>650483.990543</v>
      </c>
      <c r="E23" s="81">
        <v>0</v>
      </c>
      <c r="F23" s="81">
        <v>0</v>
      </c>
      <c r="G23" s="81">
        <v>0</v>
      </c>
      <c r="H23" s="81">
        <v>0</v>
      </c>
      <c r="I23" s="81">
        <v>5434</v>
      </c>
      <c r="J23" s="81">
        <v>32347.552778</v>
      </c>
      <c r="K23" s="81">
        <v>3269</v>
      </c>
      <c r="L23" s="81">
        <v>617501.611703</v>
      </c>
      <c r="M23" s="81">
        <v>39</v>
      </c>
      <c r="N23" s="81">
        <v>634.826062</v>
      </c>
      <c r="O23" s="81">
        <v>0</v>
      </c>
      <c r="P23" s="81">
        <v>0</v>
      </c>
      <c r="Q23" s="81">
        <v>21</v>
      </c>
      <c r="R23" s="81">
        <v>2</v>
      </c>
    </row>
    <row r="24" spans="1:18" s="77" customFormat="1" ht="15" customHeight="1">
      <c r="A24" s="55" t="s">
        <v>77</v>
      </c>
      <c r="B24" s="56"/>
      <c r="C24" s="81">
        <v>7173</v>
      </c>
      <c r="D24" s="81">
        <v>226010.114934</v>
      </c>
      <c r="E24" s="81">
        <v>0</v>
      </c>
      <c r="F24" s="81">
        <v>0</v>
      </c>
      <c r="G24" s="81">
        <v>0</v>
      </c>
      <c r="H24" s="81">
        <v>0</v>
      </c>
      <c r="I24" s="81">
        <v>4914</v>
      </c>
      <c r="J24" s="81">
        <v>21693.461374</v>
      </c>
      <c r="K24" s="81">
        <v>2208</v>
      </c>
      <c r="L24" s="81">
        <v>191098.909943</v>
      </c>
      <c r="M24" s="81">
        <v>51</v>
      </c>
      <c r="N24" s="81">
        <v>13217.743617</v>
      </c>
      <c r="O24" s="81">
        <v>0</v>
      </c>
      <c r="P24" s="81">
        <v>0</v>
      </c>
      <c r="Q24" s="81">
        <v>3</v>
      </c>
      <c r="R24" s="81">
        <v>0</v>
      </c>
    </row>
    <row r="25" spans="1:18" s="77" customFormat="1" ht="15" customHeight="1">
      <c r="A25" s="55" t="s">
        <v>267</v>
      </c>
      <c r="B25" s="56"/>
      <c r="C25" s="81">
        <v>212</v>
      </c>
      <c r="D25" s="81">
        <v>55709.50598</v>
      </c>
      <c r="E25" s="81">
        <v>0</v>
      </c>
      <c r="F25" s="81">
        <v>0</v>
      </c>
      <c r="G25" s="81">
        <v>0</v>
      </c>
      <c r="H25" s="81">
        <v>0</v>
      </c>
      <c r="I25" s="81">
        <v>54</v>
      </c>
      <c r="J25" s="81">
        <v>538.88</v>
      </c>
      <c r="K25" s="81">
        <v>157</v>
      </c>
      <c r="L25" s="81">
        <v>55170.42598</v>
      </c>
      <c r="M25" s="81">
        <v>1</v>
      </c>
      <c r="N25" s="81">
        <v>0.2</v>
      </c>
      <c r="O25" s="81">
        <v>0</v>
      </c>
      <c r="P25" s="81">
        <v>0</v>
      </c>
      <c r="Q25" s="81">
        <v>0</v>
      </c>
      <c r="R25" s="81">
        <v>0</v>
      </c>
    </row>
    <row r="26" spans="1:18" s="77" customFormat="1" ht="15" customHeight="1">
      <c r="A26" s="55" t="s">
        <v>78</v>
      </c>
      <c r="B26" s="56"/>
      <c r="C26" s="81">
        <v>1734</v>
      </c>
      <c r="D26" s="81">
        <v>69521.034712</v>
      </c>
      <c r="E26" s="81">
        <v>0</v>
      </c>
      <c r="F26" s="81">
        <v>0</v>
      </c>
      <c r="G26" s="81">
        <v>0</v>
      </c>
      <c r="H26" s="81">
        <v>0</v>
      </c>
      <c r="I26" s="81">
        <v>1175</v>
      </c>
      <c r="J26" s="81">
        <v>7226.875832</v>
      </c>
      <c r="K26" s="81">
        <v>556</v>
      </c>
      <c r="L26" s="81">
        <v>62274.72388</v>
      </c>
      <c r="M26" s="81">
        <v>3</v>
      </c>
      <c r="N26" s="81">
        <v>19.435</v>
      </c>
      <c r="O26" s="81">
        <v>0</v>
      </c>
      <c r="P26" s="81">
        <v>0</v>
      </c>
      <c r="Q26" s="81">
        <v>0</v>
      </c>
      <c r="R26" s="81">
        <v>0</v>
      </c>
    </row>
    <row r="27" spans="1:18" s="77" customFormat="1" ht="15" customHeight="1">
      <c r="A27" s="55" t="s">
        <v>79</v>
      </c>
      <c r="B27" s="56"/>
      <c r="C27" s="81">
        <v>8806</v>
      </c>
      <c r="D27" s="81">
        <v>226684.442177</v>
      </c>
      <c r="E27" s="81">
        <v>0</v>
      </c>
      <c r="F27" s="81">
        <v>0</v>
      </c>
      <c r="G27" s="81">
        <v>0</v>
      </c>
      <c r="H27" s="81">
        <v>0</v>
      </c>
      <c r="I27" s="81">
        <v>6043</v>
      </c>
      <c r="J27" s="81">
        <v>32991.648809</v>
      </c>
      <c r="K27" s="81">
        <v>2729</v>
      </c>
      <c r="L27" s="81">
        <v>192390.999339</v>
      </c>
      <c r="M27" s="81">
        <v>34</v>
      </c>
      <c r="N27" s="81">
        <v>1301.794029</v>
      </c>
      <c r="O27" s="81">
        <v>0</v>
      </c>
      <c r="P27" s="81">
        <v>0</v>
      </c>
      <c r="Q27" s="81">
        <v>3</v>
      </c>
      <c r="R27" s="81">
        <v>0</v>
      </c>
    </row>
    <row r="28" spans="1:18" s="77" customFormat="1" ht="15" customHeight="1">
      <c r="A28" s="55" t="s">
        <v>80</v>
      </c>
      <c r="B28" s="56"/>
      <c r="C28" s="81">
        <v>3618</v>
      </c>
      <c r="D28" s="81">
        <v>188447.307354</v>
      </c>
      <c r="E28" s="81">
        <v>0</v>
      </c>
      <c r="F28" s="81">
        <v>0</v>
      </c>
      <c r="G28" s="81">
        <v>0</v>
      </c>
      <c r="H28" s="81">
        <v>0</v>
      </c>
      <c r="I28" s="81">
        <v>2537</v>
      </c>
      <c r="J28" s="81">
        <v>15709.806536</v>
      </c>
      <c r="K28" s="81">
        <v>1070</v>
      </c>
      <c r="L28" s="81">
        <v>172682.650818</v>
      </c>
      <c r="M28" s="81">
        <v>11</v>
      </c>
      <c r="N28" s="81">
        <v>54.85</v>
      </c>
      <c r="O28" s="81">
        <v>0</v>
      </c>
      <c r="P28" s="81">
        <v>0</v>
      </c>
      <c r="Q28" s="81">
        <v>2</v>
      </c>
      <c r="R28" s="81">
        <v>0</v>
      </c>
    </row>
    <row r="29" spans="1:18" s="77" customFormat="1" ht="15" customHeight="1">
      <c r="A29" s="55" t="s">
        <v>81</v>
      </c>
      <c r="B29" s="56"/>
      <c r="C29" s="81">
        <v>8044</v>
      </c>
      <c r="D29" s="81">
        <v>582902.872449</v>
      </c>
      <c r="E29" s="81">
        <v>0</v>
      </c>
      <c r="F29" s="81">
        <v>0</v>
      </c>
      <c r="G29" s="81">
        <v>0</v>
      </c>
      <c r="H29" s="81">
        <v>0</v>
      </c>
      <c r="I29" s="81">
        <v>5746</v>
      </c>
      <c r="J29" s="81">
        <v>40470.780194</v>
      </c>
      <c r="K29" s="81">
        <v>2279</v>
      </c>
      <c r="L29" s="81">
        <v>539014.242255</v>
      </c>
      <c r="M29" s="81">
        <v>19</v>
      </c>
      <c r="N29" s="81">
        <v>3417.85</v>
      </c>
      <c r="O29" s="81">
        <v>0</v>
      </c>
      <c r="P29" s="81">
        <v>0</v>
      </c>
      <c r="Q29" s="81">
        <v>6</v>
      </c>
      <c r="R29" s="81">
        <v>0</v>
      </c>
    </row>
    <row r="30" spans="1:18" s="77" customFormat="1" ht="15" customHeight="1">
      <c r="A30" s="55" t="s">
        <v>82</v>
      </c>
      <c r="B30" s="56"/>
      <c r="C30" s="81">
        <v>32751</v>
      </c>
      <c r="D30" s="81">
        <v>833977.073925</v>
      </c>
      <c r="E30" s="81">
        <v>0</v>
      </c>
      <c r="F30" s="81">
        <v>0</v>
      </c>
      <c r="G30" s="81">
        <v>0</v>
      </c>
      <c r="H30" s="81">
        <v>0</v>
      </c>
      <c r="I30" s="81">
        <v>23927</v>
      </c>
      <c r="J30" s="81">
        <v>119613.230775</v>
      </c>
      <c r="K30" s="81">
        <v>8768</v>
      </c>
      <c r="L30" s="81">
        <v>712443.016186</v>
      </c>
      <c r="M30" s="81">
        <v>56</v>
      </c>
      <c r="N30" s="81">
        <v>1920.826964</v>
      </c>
      <c r="O30" s="81">
        <v>0</v>
      </c>
      <c r="P30" s="81">
        <v>0</v>
      </c>
      <c r="Q30" s="81">
        <v>8</v>
      </c>
      <c r="R30" s="81">
        <v>1</v>
      </c>
    </row>
    <row r="31" spans="1:18" s="77" customFormat="1" ht="15" customHeight="1">
      <c r="A31" s="55" t="s">
        <v>83</v>
      </c>
      <c r="B31" s="56"/>
      <c r="C31" s="81">
        <v>5145</v>
      </c>
      <c r="D31" s="81">
        <v>793072.31318</v>
      </c>
      <c r="E31" s="81">
        <v>0</v>
      </c>
      <c r="F31" s="81">
        <v>0</v>
      </c>
      <c r="G31" s="81">
        <v>0</v>
      </c>
      <c r="H31" s="81">
        <v>0</v>
      </c>
      <c r="I31" s="81">
        <v>2935</v>
      </c>
      <c r="J31" s="81">
        <v>17009.428829</v>
      </c>
      <c r="K31" s="81">
        <v>2085</v>
      </c>
      <c r="L31" s="81">
        <v>772981.020459</v>
      </c>
      <c r="M31" s="81">
        <v>125</v>
      </c>
      <c r="N31" s="81">
        <v>3081.863892</v>
      </c>
      <c r="O31" s="81">
        <v>0</v>
      </c>
      <c r="P31" s="81">
        <v>0</v>
      </c>
      <c r="Q31" s="81">
        <v>9</v>
      </c>
      <c r="R31" s="81">
        <v>5</v>
      </c>
    </row>
    <row r="32" spans="1:18" s="77" customFormat="1" ht="15" customHeight="1">
      <c r="A32" s="55" t="s">
        <v>84</v>
      </c>
      <c r="B32" s="56"/>
      <c r="C32" s="81">
        <v>23946</v>
      </c>
      <c r="D32" s="81">
        <v>2142674.711379</v>
      </c>
      <c r="E32" s="81">
        <v>0</v>
      </c>
      <c r="F32" s="81">
        <v>0</v>
      </c>
      <c r="G32" s="81">
        <v>0</v>
      </c>
      <c r="H32" s="81">
        <v>0</v>
      </c>
      <c r="I32" s="81">
        <v>15023</v>
      </c>
      <c r="J32" s="81">
        <v>71607.075743</v>
      </c>
      <c r="K32" s="81">
        <v>8673</v>
      </c>
      <c r="L32" s="81">
        <v>2062800.126562</v>
      </c>
      <c r="M32" s="81">
        <v>247</v>
      </c>
      <c r="N32" s="81">
        <v>8258.509074</v>
      </c>
      <c r="O32" s="81">
        <v>3</v>
      </c>
      <c r="P32" s="81">
        <v>9</v>
      </c>
      <c r="Q32" s="81">
        <v>75</v>
      </c>
      <c r="R32" s="81">
        <v>20</v>
      </c>
    </row>
    <row r="33" spans="1:18" s="77" customFormat="1" ht="15" customHeight="1">
      <c r="A33" s="55" t="s">
        <v>85</v>
      </c>
      <c r="B33" s="56"/>
      <c r="C33" s="81">
        <v>4949</v>
      </c>
      <c r="D33" s="81">
        <v>186528.222797</v>
      </c>
      <c r="E33" s="81">
        <v>0</v>
      </c>
      <c r="F33" s="81">
        <v>0</v>
      </c>
      <c r="G33" s="81">
        <v>0</v>
      </c>
      <c r="H33" s="81">
        <v>0</v>
      </c>
      <c r="I33" s="81">
        <v>3243</v>
      </c>
      <c r="J33" s="81">
        <v>18471.963322</v>
      </c>
      <c r="K33" s="81">
        <v>1665</v>
      </c>
      <c r="L33" s="81">
        <v>167585.784306</v>
      </c>
      <c r="M33" s="81">
        <v>41</v>
      </c>
      <c r="N33" s="81">
        <v>470.475169</v>
      </c>
      <c r="O33" s="81">
        <v>0</v>
      </c>
      <c r="P33" s="81">
        <v>0</v>
      </c>
      <c r="Q33" s="81">
        <v>4</v>
      </c>
      <c r="R33" s="81">
        <v>0</v>
      </c>
    </row>
    <row r="34" spans="1:18" s="77" customFormat="1" ht="15" customHeight="1">
      <c r="A34" s="55" t="s">
        <v>86</v>
      </c>
      <c r="B34" s="56"/>
      <c r="C34" s="81">
        <v>7304</v>
      </c>
      <c r="D34" s="81">
        <v>363410.047315</v>
      </c>
      <c r="E34" s="81">
        <v>0</v>
      </c>
      <c r="F34" s="81">
        <v>0</v>
      </c>
      <c r="G34" s="81">
        <v>0</v>
      </c>
      <c r="H34" s="81">
        <v>0</v>
      </c>
      <c r="I34" s="81">
        <v>5084</v>
      </c>
      <c r="J34" s="81">
        <v>27151.066866</v>
      </c>
      <c r="K34" s="81">
        <v>2175</v>
      </c>
      <c r="L34" s="81">
        <v>327367.060324</v>
      </c>
      <c r="M34" s="81">
        <v>45</v>
      </c>
      <c r="N34" s="81">
        <v>8891.920125</v>
      </c>
      <c r="O34" s="81">
        <v>0</v>
      </c>
      <c r="P34" s="81">
        <v>0</v>
      </c>
      <c r="Q34" s="81">
        <v>3</v>
      </c>
      <c r="R34" s="81">
        <v>0</v>
      </c>
    </row>
    <row r="35" spans="1:18" s="77" customFormat="1" ht="15" customHeight="1">
      <c r="A35" s="55" t="s">
        <v>87</v>
      </c>
      <c r="B35" s="56"/>
      <c r="C35" s="81">
        <v>2589</v>
      </c>
      <c r="D35" s="81">
        <v>81501.061741</v>
      </c>
      <c r="E35" s="81">
        <v>0</v>
      </c>
      <c r="F35" s="81">
        <v>0</v>
      </c>
      <c r="G35" s="81">
        <v>0</v>
      </c>
      <c r="H35" s="81">
        <v>0</v>
      </c>
      <c r="I35" s="81">
        <v>1843</v>
      </c>
      <c r="J35" s="81">
        <v>10345.871237</v>
      </c>
      <c r="K35" s="81">
        <v>734</v>
      </c>
      <c r="L35" s="81">
        <v>70736.490504</v>
      </c>
      <c r="M35" s="81">
        <v>12</v>
      </c>
      <c r="N35" s="81">
        <v>418.7</v>
      </c>
      <c r="O35" s="81">
        <v>0</v>
      </c>
      <c r="P35" s="81">
        <v>0</v>
      </c>
      <c r="Q35" s="81">
        <v>1</v>
      </c>
      <c r="R35" s="81">
        <v>0</v>
      </c>
    </row>
    <row r="36" spans="1:18" s="77" customFormat="1" ht="15" customHeight="1">
      <c r="A36" s="55" t="s">
        <v>268</v>
      </c>
      <c r="B36" s="56"/>
      <c r="C36" s="81">
        <v>6538</v>
      </c>
      <c r="D36" s="81">
        <v>206279.251292</v>
      </c>
      <c r="E36" s="81">
        <v>0</v>
      </c>
      <c r="F36" s="81">
        <v>0</v>
      </c>
      <c r="G36" s="81">
        <v>0</v>
      </c>
      <c r="H36" s="81">
        <v>0</v>
      </c>
      <c r="I36" s="81">
        <v>4941</v>
      </c>
      <c r="J36" s="81">
        <v>21613.35942</v>
      </c>
      <c r="K36" s="81">
        <v>1543</v>
      </c>
      <c r="L36" s="81">
        <v>183533.279085</v>
      </c>
      <c r="M36" s="81">
        <v>54</v>
      </c>
      <c r="N36" s="81">
        <v>1132.612787</v>
      </c>
      <c r="O36" s="81">
        <v>0</v>
      </c>
      <c r="P36" s="81">
        <v>0</v>
      </c>
      <c r="Q36" s="81">
        <v>13</v>
      </c>
      <c r="R36" s="81">
        <v>0</v>
      </c>
    </row>
    <row r="37" spans="1:18" s="77" customFormat="1" ht="15" customHeight="1">
      <c r="A37" s="55" t="s">
        <v>88</v>
      </c>
      <c r="B37" s="56"/>
      <c r="C37" s="81">
        <v>2612</v>
      </c>
      <c r="D37" s="81">
        <v>22448.118735</v>
      </c>
      <c r="E37" s="81">
        <v>0</v>
      </c>
      <c r="F37" s="81">
        <v>0</v>
      </c>
      <c r="G37" s="81">
        <v>0</v>
      </c>
      <c r="H37" s="81">
        <v>0</v>
      </c>
      <c r="I37" s="81">
        <v>2160</v>
      </c>
      <c r="J37" s="81">
        <v>8604.097046</v>
      </c>
      <c r="K37" s="81">
        <v>444</v>
      </c>
      <c r="L37" s="81">
        <v>13757.221689</v>
      </c>
      <c r="M37" s="81">
        <v>7</v>
      </c>
      <c r="N37" s="81">
        <v>81.8</v>
      </c>
      <c r="O37" s="81">
        <v>1</v>
      </c>
      <c r="P37" s="81">
        <v>5</v>
      </c>
      <c r="Q37" s="81">
        <v>2</v>
      </c>
      <c r="R37" s="81">
        <v>0</v>
      </c>
    </row>
    <row r="38" spans="1:18" s="77" customFormat="1" ht="15" customHeight="1">
      <c r="A38" s="55" t="s">
        <v>89</v>
      </c>
      <c r="B38" s="56"/>
      <c r="C38" s="81">
        <v>6611</v>
      </c>
      <c r="D38" s="81">
        <v>155532.181364</v>
      </c>
      <c r="E38" s="81">
        <v>0</v>
      </c>
      <c r="F38" s="81">
        <v>0</v>
      </c>
      <c r="G38" s="81">
        <v>0</v>
      </c>
      <c r="H38" s="81">
        <v>0</v>
      </c>
      <c r="I38" s="81">
        <v>4832</v>
      </c>
      <c r="J38" s="81">
        <v>19352.126763</v>
      </c>
      <c r="K38" s="81">
        <v>1718</v>
      </c>
      <c r="L38" s="81">
        <v>132705.942107</v>
      </c>
      <c r="M38" s="81">
        <v>61</v>
      </c>
      <c r="N38" s="81">
        <v>3474.112494</v>
      </c>
      <c r="O38" s="81">
        <v>0</v>
      </c>
      <c r="P38" s="81">
        <v>0</v>
      </c>
      <c r="Q38" s="81">
        <v>11</v>
      </c>
      <c r="R38" s="81">
        <v>1</v>
      </c>
    </row>
    <row r="39" spans="1:18" s="77" customFormat="1" ht="15" customHeight="1">
      <c r="A39" s="55" t="s">
        <v>90</v>
      </c>
      <c r="B39" s="56"/>
      <c r="C39" s="81">
        <v>15653</v>
      </c>
      <c r="D39" s="81">
        <v>375559.873698</v>
      </c>
      <c r="E39" s="81">
        <v>0</v>
      </c>
      <c r="F39" s="81">
        <v>0</v>
      </c>
      <c r="G39" s="81">
        <v>0</v>
      </c>
      <c r="H39" s="81">
        <v>0</v>
      </c>
      <c r="I39" s="81">
        <v>11356</v>
      </c>
      <c r="J39" s="81">
        <v>54027.558613</v>
      </c>
      <c r="K39" s="81">
        <v>4206</v>
      </c>
      <c r="L39" s="81">
        <v>317806.19821</v>
      </c>
      <c r="M39" s="81">
        <v>89</v>
      </c>
      <c r="N39" s="81">
        <v>3715.616875</v>
      </c>
      <c r="O39" s="81">
        <v>2</v>
      </c>
      <c r="P39" s="81">
        <v>10.5</v>
      </c>
      <c r="Q39" s="81">
        <v>9</v>
      </c>
      <c r="R39" s="81">
        <v>1</v>
      </c>
    </row>
    <row r="40" spans="1:18" s="77" customFormat="1" ht="15" customHeight="1">
      <c r="A40" s="55" t="s">
        <v>91</v>
      </c>
      <c r="B40" s="56"/>
      <c r="C40" s="81">
        <v>8276</v>
      </c>
      <c r="D40" s="81">
        <v>1515471.235519</v>
      </c>
      <c r="E40" s="81">
        <v>0</v>
      </c>
      <c r="F40" s="81">
        <v>0</v>
      </c>
      <c r="G40" s="81">
        <v>0</v>
      </c>
      <c r="H40" s="81">
        <v>0</v>
      </c>
      <c r="I40" s="81">
        <v>4810</v>
      </c>
      <c r="J40" s="81">
        <v>37818.032472</v>
      </c>
      <c r="K40" s="81">
        <v>3429</v>
      </c>
      <c r="L40" s="81">
        <v>1476675.915688</v>
      </c>
      <c r="M40" s="81">
        <v>37</v>
      </c>
      <c r="N40" s="81">
        <v>977.287359</v>
      </c>
      <c r="O40" s="81">
        <v>0</v>
      </c>
      <c r="P40" s="81">
        <v>0</v>
      </c>
      <c r="Q40" s="81">
        <v>1</v>
      </c>
      <c r="R40" s="81">
        <v>0</v>
      </c>
    </row>
    <row r="41" spans="1:18" s="77" customFormat="1" ht="15" customHeight="1">
      <c r="A41" s="55" t="s">
        <v>92</v>
      </c>
      <c r="B41" s="56"/>
      <c r="C41" s="81">
        <v>3470</v>
      </c>
      <c r="D41" s="81">
        <v>198826.156358</v>
      </c>
      <c r="E41" s="81">
        <v>0</v>
      </c>
      <c r="F41" s="81">
        <v>0</v>
      </c>
      <c r="G41" s="81">
        <v>0</v>
      </c>
      <c r="H41" s="81">
        <v>0</v>
      </c>
      <c r="I41" s="81">
        <v>2987</v>
      </c>
      <c r="J41" s="81">
        <v>15681.219684</v>
      </c>
      <c r="K41" s="81">
        <v>478</v>
      </c>
      <c r="L41" s="81">
        <v>183116.936674</v>
      </c>
      <c r="M41" s="81">
        <v>5</v>
      </c>
      <c r="N41" s="81">
        <v>28</v>
      </c>
      <c r="O41" s="81">
        <v>0</v>
      </c>
      <c r="P41" s="81">
        <v>0</v>
      </c>
      <c r="Q41" s="81">
        <v>1</v>
      </c>
      <c r="R41" s="81">
        <v>0</v>
      </c>
    </row>
    <row r="42" spans="1:18" s="77" customFormat="1" ht="15" customHeight="1">
      <c r="A42" s="55" t="s">
        <v>346</v>
      </c>
      <c r="B42" s="56"/>
      <c r="C42" s="81">
        <v>121830</v>
      </c>
      <c r="D42" s="81">
        <v>1466267.975891</v>
      </c>
      <c r="E42" s="81">
        <v>0</v>
      </c>
      <c r="F42" s="81">
        <v>0</v>
      </c>
      <c r="G42" s="81">
        <v>0</v>
      </c>
      <c r="H42" s="81">
        <v>0</v>
      </c>
      <c r="I42" s="81">
        <v>105411</v>
      </c>
      <c r="J42" s="81">
        <v>494724.875982</v>
      </c>
      <c r="K42" s="81">
        <v>16013</v>
      </c>
      <c r="L42" s="81">
        <v>941964.171904</v>
      </c>
      <c r="M42" s="81">
        <v>405</v>
      </c>
      <c r="N42" s="81">
        <v>29572.778184</v>
      </c>
      <c r="O42" s="81">
        <v>1</v>
      </c>
      <c r="P42" s="81">
        <v>6.149821</v>
      </c>
      <c r="Q42" s="81">
        <v>34</v>
      </c>
      <c r="R42" s="81">
        <v>3</v>
      </c>
    </row>
    <row r="43" spans="1:18" s="77" customFormat="1" ht="15" customHeight="1">
      <c r="A43" s="55" t="s">
        <v>93</v>
      </c>
      <c r="B43" s="56"/>
      <c r="C43" s="81">
        <v>93926</v>
      </c>
      <c r="D43" s="81">
        <v>1066519.644173</v>
      </c>
      <c r="E43" s="81">
        <v>1</v>
      </c>
      <c r="F43" s="81">
        <v>25</v>
      </c>
      <c r="G43" s="81">
        <v>0</v>
      </c>
      <c r="H43" s="81">
        <v>0</v>
      </c>
      <c r="I43" s="81">
        <v>79770</v>
      </c>
      <c r="J43" s="81">
        <v>290512.473893</v>
      </c>
      <c r="K43" s="81">
        <v>13219</v>
      </c>
      <c r="L43" s="81">
        <v>765996.744327</v>
      </c>
      <c r="M43" s="81">
        <v>922</v>
      </c>
      <c r="N43" s="81">
        <v>9794.598206</v>
      </c>
      <c r="O43" s="81">
        <v>14</v>
      </c>
      <c r="P43" s="81">
        <v>190.827747</v>
      </c>
      <c r="Q43" s="81">
        <v>57</v>
      </c>
      <c r="R43" s="81">
        <v>0</v>
      </c>
    </row>
    <row r="44" spans="1:18" s="77" customFormat="1" ht="15" customHeight="1">
      <c r="A44" s="55" t="s">
        <v>94</v>
      </c>
      <c r="B44" s="56"/>
      <c r="C44" s="81">
        <v>16754</v>
      </c>
      <c r="D44" s="81">
        <v>1085423.108192</v>
      </c>
      <c r="E44" s="81">
        <v>0</v>
      </c>
      <c r="F44" s="81">
        <v>0</v>
      </c>
      <c r="G44" s="81">
        <v>1</v>
      </c>
      <c r="H44" s="81">
        <v>1.8072</v>
      </c>
      <c r="I44" s="81">
        <v>11194</v>
      </c>
      <c r="J44" s="81">
        <v>106190.71889</v>
      </c>
      <c r="K44" s="81">
        <v>5386</v>
      </c>
      <c r="L44" s="81">
        <v>970320.077867</v>
      </c>
      <c r="M44" s="81">
        <v>157</v>
      </c>
      <c r="N44" s="81">
        <v>8854.204235</v>
      </c>
      <c r="O44" s="81">
        <v>16</v>
      </c>
      <c r="P44" s="81">
        <v>56.3</v>
      </c>
      <c r="Q44" s="81">
        <v>25</v>
      </c>
      <c r="R44" s="81">
        <v>2</v>
      </c>
    </row>
    <row r="45" spans="1:18" s="77" customFormat="1" ht="15" customHeight="1">
      <c r="A45" s="55" t="s">
        <v>95</v>
      </c>
      <c r="B45" s="56"/>
      <c r="C45" s="81">
        <v>8068</v>
      </c>
      <c r="D45" s="81">
        <v>65239.912172</v>
      </c>
      <c r="E45" s="81">
        <v>0</v>
      </c>
      <c r="F45" s="81">
        <v>0</v>
      </c>
      <c r="G45" s="81">
        <v>0</v>
      </c>
      <c r="H45" s="81">
        <v>0</v>
      </c>
      <c r="I45" s="81">
        <v>6496</v>
      </c>
      <c r="J45" s="81">
        <v>22473.871475</v>
      </c>
      <c r="K45" s="81">
        <v>1558</v>
      </c>
      <c r="L45" s="81">
        <v>42449.261417</v>
      </c>
      <c r="M45" s="81">
        <v>14</v>
      </c>
      <c r="N45" s="81">
        <v>316.77928</v>
      </c>
      <c r="O45" s="81">
        <v>0</v>
      </c>
      <c r="P45" s="81">
        <v>0</v>
      </c>
      <c r="Q45" s="81">
        <v>2</v>
      </c>
      <c r="R45" s="81">
        <v>0</v>
      </c>
    </row>
    <row r="46" spans="1:18" s="77" customFormat="1" ht="15" customHeight="1">
      <c r="A46" s="55" t="s">
        <v>388</v>
      </c>
      <c r="B46" s="56"/>
      <c r="C46" s="81">
        <v>28165</v>
      </c>
      <c r="D46" s="81">
        <v>462560.834423</v>
      </c>
      <c r="E46" s="81">
        <v>0</v>
      </c>
      <c r="F46" s="81">
        <v>0</v>
      </c>
      <c r="G46" s="81">
        <v>0</v>
      </c>
      <c r="H46" s="81">
        <v>0</v>
      </c>
      <c r="I46" s="81">
        <v>20769</v>
      </c>
      <c r="J46" s="81">
        <v>54927.606577</v>
      </c>
      <c r="K46" s="81">
        <v>6856</v>
      </c>
      <c r="L46" s="81">
        <v>390693.01114</v>
      </c>
      <c r="M46" s="81">
        <v>540</v>
      </c>
      <c r="N46" s="81">
        <v>16940.216706</v>
      </c>
      <c r="O46" s="81">
        <v>0</v>
      </c>
      <c r="P46" s="81">
        <v>0</v>
      </c>
      <c r="Q46" s="81">
        <v>86</v>
      </c>
      <c r="R46" s="81">
        <v>0</v>
      </c>
    </row>
    <row r="47" spans="1:18" s="77" customFormat="1" ht="15" customHeight="1">
      <c r="A47" s="55" t="s">
        <v>96</v>
      </c>
      <c r="B47" s="56"/>
      <c r="C47" s="81">
        <v>63648</v>
      </c>
      <c r="D47" s="81">
        <v>9504247.542719</v>
      </c>
      <c r="E47" s="81">
        <v>1</v>
      </c>
      <c r="F47" s="81">
        <v>2</v>
      </c>
      <c r="G47" s="81">
        <v>0</v>
      </c>
      <c r="H47" s="81">
        <v>0</v>
      </c>
      <c r="I47" s="81">
        <v>37488</v>
      </c>
      <c r="J47" s="81">
        <v>532149.02061</v>
      </c>
      <c r="K47" s="81">
        <v>25437</v>
      </c>
      <c r="L47" s="81">
        <v>8885874.516009</v>
      </c>
      <c r="M47" s="81">
        <v>719</v>
      </c>
      <c r="N47" s="81">
        <v>80313.411041</v>
      </c>
      <c r="O47" s="81">
        <v>3</v>
      </c>
      <c r="P47" s="81">
        <v>5908.595059</v>
      </c>
      <c r="Q47" s="81">
        <v>170</v>
      </c>
      <c r="R47" s="81">
        <v>3</v>
      </c>
    </row>
    <row r="48" spans="1:18" s="77" customFormat="1" ht="15" customHeight="1">
      <c r="A48" s="55" t="s">
        <v>97</v>
      </c>
      <c r="B48" s="56"/>
      <c r="C48" s="81">
        <v>40322</v>
      </c>
      <c r="D48" s="81">
        <v>1567249.194094</v>
      </c>
      <c r="E48" s="81">
        <v>1</v>
      </c>
      <c r="F48" s="81">
        <v>0.15</v>
      </c>
      <c r="G48" s="81">
        <v>0</v>
      </c>
      <c r="H48" s="81">
        <v>0</v>
      </c>
      <c r="I48" s="81">
        <v>25628</v>
      </c>
      <c r="J48" s="81">
        <v>278029.102341</v>
      </c>
      <c r="K48" s="81">
        <v>14331</v>
      </c>
      <c r="L48" s="81">
        <v>1269363.086702</v>
      </c>
      <c r="M48" s="81">
        <v>362</v>
      </c>
      <c r="N48" s="81">
        <v>19856.855051</v>
      </c>
      <c r="O48" s="81">
        <v>0</v>
      </c>
      <c r="P48" s="81">
        <v>0</v>
      </c>
      <c r="Q48" s="81">
        <v>2</v>
      </c>
      <c r="R48" s="81">
        <v>1</v>
      </c>
    </row>
    <row r="49" spans="1:18" s="77" customFormat="1" ht="15" customHeight="1">
      <c r="A49" s="55" t="s">
        <v>98</v>
      </c>
      <c r="B49" s="56"/>
      <c r="C49" s="81">
        <v>105758</v>
      </c>
      <c r="D49" s="81">
        <v>1396443.741388</v>
      </c>
      <c r="E49" s="81">
        <v>0</v>
      </c>
      <c r="F49" s="81">
        <v>0</v>
      </c>
      <c r="G49" s="81">
        <v>0</v>
      </c>
      <c r="H49" s="81">
        <v>0</v>
      </c>
      <c r="I49" s="81">
        <v>82283</v>
      </c>
      <c r="J49" s="81">
        <v>238139.630365</v>
      </c>
      <c r="K49" s="81">
        <v>22574</v>
      </c>
      <c r="L49" s="81">
        <v>1150688.570356</v>
      </c>
      <c r="M49" s="81">
        <v>896</v>
      </c>
      <c r="N49" s="81">
        <v>7557.340667</v>
      </c>
      <c r="O49" s="81">
        <v>5</v>
      </c>
      <c r="P49" s="81">
        <v>58.2</v>
      </c>
      <c r="Q49" s="81">
        <v>101</v>
      </c>
      <c r="R49" s="81">
        <v>1</v>
      </c>
    </row>
    <row r="50" spans="1:18" s="77" customFormat="1" ht="15" customHeight="1">
      <c r="A50" s="55" t="s">
        <v>99</v>
      </c>
      <c r="B50" s="56"/>
      <c r="C50" s="81">
        <v>24601</v>
      </c>
      <c r="D50" s="81">
        <v>376009.581865</v>
      </c>
      <c r="E50" s="81">
        <v>1</v>
      </c>
      <c r="F50" s="81">
        <v>1.2</v>
      </c>
      <c r="G50" s="81">
        <v>0</v>
      </c>
      <c r="H50" s="81">
        <v>0</v>
      </c>
      <c r="I50" s="81">
        <v>19911</v>
      </c>
      <c r="J50" s="81">
        <v>85254.433839</v>
      </c>
      <c r="K50" s="81">
        <v>4567</v>
      </c>
      <c r="L50" s="81">
        <v>289704.32463</v>
      </c>
      <c r="M50" s="81">
        <v>122</v>
      </c>
      <c r="N50" s="81">
        <v>1049.623396</v>
      </c>
      <c r="O50" s="81">
        <v>0</v>
      </c>
      <c r="P50" s="81">
        <v>0</v>
      </c>
      <c r="Q50" s="81">
        <v>1154</v>
      </c>
      <c r="R50" s="81">
        <v>1</v>
      </c>
    </row>
    <row r="51" spans="1:18" s="77" customFormat="1" ht="15" customHeight="1">
      <c r="A51" s="55" t="s">
        <v>100</v>
      </c>
      <c r="B51" s="56"/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</row>
    <row r="52" spans="1:18" s="77" customFormat="1" ht="15" customHeight="1">
      <c r="A52" s="55" t="s">
        <v>353</v>
      </c>
      <c r="B52" s="56"/>
      <c r="C52" s="81">
        <v>475</v>
      </c>
      <c r="D52" s="81">
        <v>1817.21734</v>
      </c>
      <c r="E52" s="81">
        <v>0</v>
      </c>
      <c r="F52" s="81">
        <v>0</v>
      </c>
      <c r="G52" s="81">
        <v>0</v>
      </c>
      <c r="H52" s="81">
        <v>0</v>
      </c>
      <c r="I52" s="81">
        <v>392</v>
      </c>
      <c r="J52" s="81">
        <v>974.126554</v>
      </c>
      <c r="K52" s="81">
        <v>81</v>
      </c>
      <c r="L52" s="81">
        <v>842.690786</v>
      </c>
      <c r="M52" s="81">
        <v>2</v>
      </c>
      <c r="N52" s="81">
        <v>0.4</v>
      </c>
      <c r="O52" s="81">
        <v>0</v>
      </c>
      <c r="P52" s="81">
        <v>0</v>
      </c>
      <c r="Q52" s="81">
        <v>0</v>
      </c>
      <c r="R52" s="81">
        <v>0</v>
      </c>
    </row>
    <row r="53" spans="1:18" s="77" customFormat="1" ht="15" customHeight="1">
      <c r="A53" s="55" t="s">
        <v>101</v>
      </c>
      <c r="B53" s="56"/>
      <c r="C53" s="81">
        <v>58</v>
      </c>
      <c r="D53" s="81">
        <v>272.25</v>
      </c>
      <c r="E53" s="81">
        <v>0</v>
      </c>
      <c r="F53" s="81">
        <v>0</v>
      </c>
      <c r="G53" s="81">
        <v>0</v>
      </c>
      <c r="H53" s="81">
        <v>0</v>
      </c>
      <c r="I53" s="81">
        <v>51</v>
      </c>
      <c r="J53" s="81">
        <v>231.25</v>
      </c>
      <c r="K53" s="81">
        <v>7</v>
      </c>
      <c r="L53" s="81">
        <v>41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</row>
    <row r="54" spans="1:18" s="77" customFormat="1" ht="15" customHeight="1">
      <c r="A54" s="55" t="s">
        <v>102</v>
      </c>
      <c r="B54" s="56"/>
      <c r="C54" s="81">
        <v>3553</v>
      </c>
      <c r="D54" s="81">
        <v>85985.02428</v>
      </c>
      <c r="E54" s="81">
        <v>0</v>
      </c>
      <c r="F54" s="81">
        <v>0</v>
      </c>
      <c r="G54" s="81">
        <v>0</v>
      </c>
      <c r="H54" s="81">
        <v>0</v>
      </c>
      <c r="I54" s="81">
        <v>2732</v>
      </c>
      <c r="J54" s="81">
        <v>8533.832966</v>
      </c>
      <c r="K54" s="81">
        <v>806</v>
      </c>
      <c r="L54" s="81">
        <v>77358.241314</v>
      </c>
      <c r="M54" s="81">
        <v>15</v>
      </c>
      <c r="N54" s="81">
        <v>92.95</v>
      </c>
      <c r="O54" s="81">
        <v>0</v>
      </c>
      <c r="P54" s="81">
        <v>0</v>
      </c>
      <c r="Q54" s="81">
        <v>1</v>
      </c>
      <c r="R54" s="81">
        <v>0</v>
      </c>
    </row>
    <row r="55" spans="1:18" s="77" customFormat="1" ht="15" customHeight="1">
      <c r="A55" s="55" t="s">
        <v>103</v>
      </c>
      <c r="B55" s="56"/>
      <c r="C55" s="81">
        <v>14213</v>
      </c>
      <c r="D55" s="81">
        <v>153999.017529</v>
      </c>
      <c r="E55" s="81">
        <v>0</v>
      </c>
      <c r="F55" s="81">
        <v>0</v>
      </c>
      <c r="G55" s="81">
        <v>0</v>
      </c>
      <c r="H55" s="81">
        <v>0</v>
      </c>
      <c r="I55" s="81">
        <v>11345</v>
      </c>
      <c r="J55" s="81">
        <v>43411.307494</v>
      </c>
      <c r="K55" s="81">
        <v>2727</v>
      </c>
      <c r="L55" s="81">
        <v>106777.708288</v>
      </c>
      <c r="M55" s="81">
        <v>140</v>
      </c>
      <c r="N55" s="81">
        <v>3799.501747</v>
      </c>
      <c r="O55" s="81">
        <v>1</v>
      </c>
      <c r="P55" s="81">
        <v>10.5</v>
      </c>
      <c r="Q55" s="81">
        <v>0</v>
      </c>
      <c r="R55" s="81">
        <v>0</v>
      </c>
    </row>
    <row r="56" spans="1:18" s="77" customFormat="1" ht="15" customHeight="1">
      <c r="A56" s="55" t="s">
        <v>104</v>
      </c>
      <c r="B56" s="56"/>
      <c r="C56" s="81">
        <v>19723</v>
      </c>
      <c r="D56" s="81">
        <v>178998.39215</v>
      </c>
      <c r="E56" s="81">
        <v>2</v>
      </c>
      <c r="F56" s="81">
        <v>11.77</v>
      </c>
      <c r="G56" s="81">
        <v>2</v>
      </c>
      <c r="H56" s="81">
        <v>6.06</v>
      </c>
      <c r="I56" s="81">
        <v>14791</v>
      </c>
      <c r="J56" s="81">
        <v>49347.193413</v>
      </c>
      <c r="K56" s="81">
        <v>4797</v>
      </c>
      <c r="L56" s="81">
        <v>127217.26958</v>
      </c>
      <c r="M56" s="81">
        <v>131</v>
      </c>
      <c r="N56" s="81">
        <v>2416.099157</v>
      </c>
      <c r="O56" s="81">
        <v>0</v>
      </c>
      <c r="P56" s="81">
        <v>0</v>
      </c>
      <c r="Q56" s="81">
        <v>2930</v>
      </c>
      <c r="R56" s="81">
        <v>51</v>
      </c>
    </row>
    <row r="57" spans="1:18" ht="16.5" customHeight="1">
      <c r="A57" s="82" t="s">
        <v>35</v>
      </c>
      <c r="B57" s="82"/>
      <c r="C57" s="82" t="s">
        <v>36</v>
      </c>
      <c r="D57" s="82"/>
      <c r="E57" s="82"/>
      <c r="F57" s="82"/>
      <c r="G57" s="83" t="s">
        <v>37</v>
      </c>
      <c r="H57" s="83"/>
      <c r="I57" s="82"/>
      <c r="J57" s="82"/>
      <c r="K57" s="88" t="s">
        <v>38</v>
      </c>
      <c r="L57" s="82"/>
      <c r="M57" s="88"/>
      <c r="N57" s="82"/>
      <c r="O57" s="88"/>
      <c r="P57" s="82"/>
      <c r="Q57" s="82"/>
      <c r="R57" s="205" t="str">
        <f>'2491-00-01'!V34</f>
        <v>中華民國113年05月20日編製</v>
      </c>
    </row>
    <row r="58" spans="7:18" ht="16.5" customHeight="1">
      <c r="G58" s="86" t="s">
        <v>39</v>
      </c>
      <c r="H58" s="86"/>
      <c r="R58" s="85" t="s">
        <v>40</v>
      </c>
    </row>
    <row r="59" spans="1:18" ht="16.5" customHeight="1">
      <c r="A59" s="209" t="s">
        <v>41</v>
      </c>
      <c r="B59" s="216" t="s">
        <v>369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209"/>
      <c r="B60" s="216" t="s">
        <v>370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42</v>
      </c>
      <c r="B61" s="61" t="s">
        <v>43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.75">
      <c r="A62" s="337" t="s">
        <v>134</v>
      </c>
      <c r="B62" s="337"/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</row>
  </sheetData>
  <sheetProtection/>
  <mergeCells count="13"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62:R62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85" zoomScaleSheetLayoutView="85" zoomScalePageLayoutView="0" workbookViewId="0" topLeftCell="B2">
      <selection activeCell="C9" sqref="C9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89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7"/>
      <c r="Q1" s="90" t="s">
        <v>1</v>
      </c>
      <c r="R1" s="213" t="s">
        <v>368</v>
      </c>
    </row>
    <row r="2" spans="1:18" ht="16.5" customHeight="1">
      <c r="A2" s="67" t="s">
        <v>135</v>
      </c>
      <c r="B2" s="68" t="s">
        <v>136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91"/>
      <c r="Q2" s="71" t="s">
        <v>4</v>
      </c>
      <c r="R2" s="92" t="s">
        <v>137</v>
      </c>
    </row>
    <row r="3" spans="1:18" s="72" customFormat="1" ht="18" customHeight="1">
      <c r="A3" s="388" t="s">
        <v>241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</row>
    <row r="4" spans="1:18" s="72" customFormat="1" ht="18" customHeight="1">
      <c r="A4" s="389"/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</row>
    <row r="5" spans="1:18" s="76" customFormat="1" ht="18" customHeight="1">
      <c r="A5" s="74"/>
      <c r="G5" s="310" t="s">
        <v>394</v>
      </c>
      <c r="H5" s="310"/>
      <c r="I5" s="310"/>
      <c r="J5" s="310"/>
      <c r="K5" s="310"/>
      <c r="Q5" s="390" t="s">
        <v>6</v>
      </c>
      <c r="R5" s="390"/>
    </row>
    <row r="6" spans="1:18" s="76" customFormat="1" ht="15.75" customHeight="1">
      <c r="A6" s="371" t="s">
        <v>170</v>
      </c>
      <c r="B6" s="372"/>
      <c r="C6" s="338" t="s">
        <v>138</v>
      </c>
      <c r="D6" s="362"/>
      <c r="E6" s="377" t="s">
        <v>139</v>
      </c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9"/>
      <c r="Q6" s="338" t="s">
        <v>140</v>
      </c>
      <c r="R6" s="380"/>
    </row>
    <row r="7" spans="1:18" s="77" customFormat="1" ht="15.75" customHeight="1">
      <c r="A7" s="373"/>
      <c r="B7" s="374"/>
      <c r="C7" s="340"/>
      <c r="D7" s="364"/>
      <c r="E7" s="382" t="s">
        <v>141</v>
      </c>
      <c r="F7" s="383"/>
      <c r="G7" s="382" t="s">
        <v>142</v>
      </c>
      <c r="H7" s="383"/>
      <c r="I7" s="382" t="s">
        <v>143</v>
      </c>
      <c r="J7" s="383"/>
      <c r="K7" s="382" t="s">
        <v>144</v>
      </c>
      <c r="L7" s="383"/>
      <c r="M7" s="384" t="s">
        <v>145</v>
      </c>
      <c r="N7" s="385"/>
      <c r="O7" s="382" t="s">
        <v>146</v>
      </c>
      <c r="P7" s="383"/>
      <c r="Q7" s="340"/>
      <c r="R7" s="381"/>
    </row>
    <row r="8" spans="1:18" s="77" customFormat="1" ht="15.75" customHeight="1">
      <c r="A8" s="375"/>
      <c r="B8" s="376"/>
      <c r="C8" s="93" t="s">
        <v>147</v>
      </c>
      <c r="D8" s="78" t="s">
        <v>31</v>
      </c>
      <c r="E8" s="93" t="s">
        <v>147</v>
      </c>
      <c r="F8" s="78" t="s">
        <v>31</v>
      </c>
      <c r="G8" s="93" t="s">
        <v>147</v>
      </c>
      <c r="H8" s="78" t="s">
        <v>31</v>
      </c>
      <c r="I8" s="93" t="s">
        <v>147</v>
      </c>
      <c r="J8" s="78" t="s">
        <v>31</v>
      </c>
      <c r="K8" s="93" t="s">
        <v>147</v>
      </c>
      <c r="L8" s="78" t="s">
        <v>31</v>
      </c>
      <c r="M8" s="93" t="s">
        <v>147</v>
      </c>
      <c r="N8" s="78" t="s">
        <v>31</v>
      </c>
      <c r="O8" s="78" t="s">
        <v>30</v>
      </c>
      <c r="P8" s="78" t="s">
        <v>31</v>
      </c>
      <c r="Q8" s="78" t="s">
        <v>148</v>
      </c>
      <c r="R8" s="94" t="s">
        <v>31</v>
      </c>
    </row>
    <row r="9" spans="1:18" s="77" customFormat="1" ht="12.75" customHeight="1">
      <c r="A9" s="55" t="s">
        <v>32</v>
      </c>
      <c r="B9" s="56"/>
      <c r="C9" s="81">
        <v>776622</v>
      </c>
      <c r="D9" s="81">
        <v>28624709.453821</v>
      </c>
      <c r="E9" s="81">
        <v>4379</v>
      </c>
      <c r="F9" s="81">
        <v>13823.901402</v>
      </c>
      <c r="G9" s="81">
        <v>1836</v>
      </c>
      <c r="H9" s="81">
        <v>9463.791223</v>
      </c>
      <c r="I9" s="81">
        <v>2658</v>
      </c>
      <c r="J9" s="81">
        <v>77534.744793</v>
      </c>
      <c r="K9" s="81">
        <v>255</v>
      </c>
      <c r="L9" s="81">
        <v>10715.778674</v>
      </c>
      <c r="M9" s="81">
        <v>0</v>
      </c>
      <c r="N9" s="81">
        <v>0</v>
      </c>
      <c r="O9" s="81">
        <v>-4</v>
      </c>
      <c r="P9" s="81">
        <v>-342.51677</v>
      </c>
      <c r="Q9" s="81">
        <v>779161</v>
      </c>
      <c r="R9" s="81">
        <v>28695546.013349</v>
      </c>
    </row>
    <row r="10" spans="1:18" s="77" customFormat="1" ht="12.75" customHeight="1">
      <c r="A10" s="55" t="s">
        <v>149</v>
      </c>
      <c r="B10" s="56"/>
      <c r="C10" s="81">
        <v>19572</v>
      </c>
      <c r="D10" s="81">
        <v>702208.164094</v>
      </c>
      <c r="E10" s="81">
        <v>117</v>
      </c>
      <c r="F10" s="81">
        <v>390.88</v>
      </c>
      <c r="G10" s="81">
        <v>58</v>
      </c>
      <c r="H10" s="81">
        <v>116.7998</v>
      </c>
      <c r="I10" s="81">
        <v>105</v>
      </c>
      <c r="J10" s="81">
        <v>2236.334715</v>
      </c>
      <c r="K10" s="81">
        <v>9</v>
      </c>
      <c r="L10" s="81">
        <v>929.58052</v>
      </c>
      <c r="M10" s="81">
        <v>38</v>
      </c>
      <c r="N10" s="81">
        <v>777.075</v>
      </c>
      <c r="O10" s="81">
        <v>-4</v>
      </c>
      <c r="P10" s="81">
        <v>624.5</v>
      </c>
      <c r="Q10" s="81">
        <v>19665</v>
      </c>
      <c r="R10" s="81">
        <v>705190.573489</v>
      </c>
    </row>
    <row r="11" spans="1:18" s="77" customFormat="1" ht="12.75" customHeight="1">
      <c r="A11" s="55" t="s">
        <v>150</v>
      </c>
      <c r="B11" s="56"/>
      <c r="C11" s="81">
        <v>4305</v>
      </c>
      <c r="D11" s="81">
        <v>365927.613044</v>
      </c>
      <c r="E11" s="81">
        <v>23</v>
      </c>
      <c r="F11" s="81">
        <v>56.948</v>
      </c>
      <c r="G11" s="81">
        <v>12</v>
      </c>
      <c r="H11" s="81">
        <v>49.45</v>
      </c>
      <c r="I11" s="81">
        <v>15</v>
      </c>
      <c r="J11" s="81">
        <v>249.5</v>
      </c>
      <c r="K11" s="81">
        <v>4</v>
      </c>
      <c r="L11" s="81">
        <v>51.657</v>
      </c>
      <c r="M11" s="81">
        <v>5</v>
      </c>
      <c r="N11" s="81">
        <v>-22.49</v>
      </c>
      <c r="O11" s="81">
        <v>-2</v>
      </c>
      <c r="P11" s="81">
        <v>288.4</v>
      </c>
      <c r="Q11" s="81">
        <v>4319</v>
      </c>
      <c r="R11" s="81">
        <v>366398.864044</v>
      </c>
    </row>
    <row r="12" spans="1:18" s="77" customFormat="1" ht="12.75" customHeight="1">
      <c r="A12" s="55" t="s">
        <v>151</v>
      </c>
      <c r="B12" s="56"/>
      <c r="C12" s="81">
        <v>202042</v>
      </c>
      <c r="D12" s="81">
        <v>8487212.009505</v>
      </c>
      <c r="E12" s="81">
        <v>671</v>
      </c>
      <c r="F12" s="81">
        <v>1411.978517</v>
      </c>
      <c r="G12" s="81">
        <v>350</v>
      </c>
      <c r="H12" s="81">
        <v>1900.10854</v>
      </c>
      <c r="I12" s="81">
        <v>600</v>
      </c>
      <c r="J12" s="81">
        <v>12558.967387</v>
      </c>
      <c r="K12" s="81">
        <v>63</v>
      </c>
      <c r="L12" s="81">
        <v>1226.80867</v>
      </c>
      <c r="M12" s="81">
        <v>76</v>
      </c>
      <c r="N12" s="81">
        <v>-566.107226</v>
      </c>
      <c r="O12" s="81">
        <v>-102</v>
      </c>
      <c r="P12" s="81">
        <v>1135.81675</v>
      </c>
      <c r="Q12" s="81">
        <v>202337</v>
      </c>
      <c r="R12" s="81">
        <v>8498625.747723</v>
      </c>
    </row>
    <row r="13" spans="1:18" s="77" customFormat="1" ht="12.75" customHeight="1">
      <c r="A13" s="55" t="s">
        <v>66</v>
      </c>
      <c r="B13" s="56"/>
      <c r="C13" s="81">
        <v>20059</v>
      </c>
      <c r="D13" s="81">
        <v>481259.889997</v>
      </c>
      <c r="E13" s="81">
        <v>129</v>
      </c>
      <c r="F13" s="81">
        <v>204.7368</v>
      </c>
      <c r="G13" s="81">
        <v>47</v>
      </c>
      <c r="H13" s="81">
        <v>67.166</v>
      </c>
      <c r="I13" s="81">
        <v>80</v>
      </c>
      <c r="J13" s="81">
        <v>1211.59869</v>
      </c>
      <c r="K13" s="81">
        <v>7</v>
      </c>
      <c r="L13" s="81">
        <v>59.82</v>
      </c>
      <c r="M13" s="81">
        <v>10</v>
      </c>
      <c r="N13" s="81">
        <v>-141.43</v>
      </c>
      <c r="O13" s="81">
        <v>-15</v>
      </c>
      <c r="P13" s="81">
        <v>-72.15773</v>
      </c>
      <c r="Q13" s="81">
        <v>20136</v>
      </c>
      <c r="R13" s="81">
        <v>482335.651757</v>
      </c>
    </row>
    <row r="14" spans="1:18" s="77" customFormat="1" ht="12.75" customHeight="1">
      <c r="A14" s="55" t="s">
        <v>67</v>
      </c>
      <c r="B14" s="56"/>
      <c r="C14" s="81">
        <v>1743</v>
      </c>
      <c r="D14" s="81">
        <v>54553.072113</v>
      </c>
      <c r="E14" s="81">
        <v>8</v>
      </c>
      <c r="F14" s="81">
        <v>12.68</v>
      </c>
      <c r="G14" s="81">
        <v>5</v>
      </c>
      <c r="H14" s="81">
        <v>30.08</v>
      </c>
      <c r="I14" s="81">
        <v>13</v>
      </c>
      <c r="J14" s="81">
        <v>111.3</v>
      </c>
      <c r="K14" s="81">
        <v>1</v>
      </c>
      <c r="L14" s="81">
        <v>0.91</v>
      </c>
      <c r="M14" s="81">
        <v>-1</v>
      </c>
      <c r="N14" s="81">
        <v>167.5</v>
      </c>
      <c r="O14" s="81">
        <v>0</v>
      </c>
      <c r="P14" s="81">
        <v>154.5</v>
      </c>
      <c r="Q14" s="81">
        <v>1745</v>
      </c>
      <c r="R14" s="81">
        <v>54968.062113</v>
      </c>
    </row>
    <row r="15" spans="1:18" s="77" customFormat="1" ht="12.75" customHeight="1">
      <c r="A15" s="55" t="s">
        <v>68</v>
      </c>
      <c r="B15" s="56"/>
      <c r="C15" s="81">
        <v>29</v>
      </c>
      <c r="D15" s="81">
        <v>54466.43105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29</v>
      </c>
      <c r="R15" s="81">
        <v>54466.43105</v>
      </c>
    </row>
    <row r="16" spans="1:18" s="77" customFormat="1" ht="12.75" customHeight="1">
      <c r="A16" s="55" t="s">
        <v>69</v>
      </c>
      <c r="B16" s="56"/>
      <c r="C16" s="81">
        <v>9136</v>
      </c>
      <c r="D16" s="81">
        <v>395008.850357</v>
      </c>
      <c r="E16" s="81">
        <v>9</v>
      </c>
      <c r="F16" s="81">
        <v>10.738</v>
      </c>
      <c r="G16" s="81">
        <v>13</v>
      </c>
      <c r="H16" s="81">
        <v>42.71</v>
      </c>
      <c r="I16" s="81">
        <v>17</v>
      </c>
      <c r="J16" s="81">
        <v>214.557999</v>
      </c>
      <c r="K16" s="81">
        <v>1</v>
      </c>
      <c r="L16" s="81">
        <v>0.675</v>
      </c>
      <c r="M16" s="81">
        <v>4</v>
      </c>
      <c r="N16" s="81">
        <v>105.855</v>
      </c>
      <c r="O16" s="81">
        <v>-10</v>
      </c>
      <c r="P16" s="81">
        <v>-80.38921</v>
      </c>
      <c r="Q16" s="81">
        <v>9126</v>
      </c>
      <c r="R16" s="81">
        <v>395216.227146</v>
      </c>
    </row>
    <row r="17" spans="1:18" s="77" customFormat="1" ht="12.75" customHeight="1">
      <c r="A17" s="55" t="s">
        <v>70</v>
      </c>
      <c r="B17" s="56"/>
      <c r="C17" s="81">
        <v>5126</v>
      </c>
      <c r="D17" s="81">
        <v>89980.569601</v>
      </c>
      <c r="E17" s="81">
        <v>20</v>
      </c>
      <c r="F17" s="81">
        <v>29.838888</v>
      </c>
      <c r="G17" s="81">
        <v>9</v>
      </c>
      <c r="H17" s="81">
        <v>20.8</v>
      </c>
      <c r="I17" s="81">
        <v>11</v>
      </c>
      <c r="J17" s="81">
        <v>61.78</v>
      </c>
      <c r="K17" s="81">
        <v>2</v>
      </c>
      <c r="L17" s="81">
        <v>17</v>
      </c>
      <c r="M17" s="81">
        <v>5</v>
      </c>
      <c r="N17" s="81">
        <v>83.762</v>
      </c>
      <c r="O17" s="81">
        <v>-3</v>
      </c>
      <c r="P17" s="81">
        <v>2.54407</v>
      </c>
      <c r="Q17" s="81">
        <v>5139</v>
      </c>
      <c r="R17" s="81">
        <v>90120.694559</v>
      </c>
    </row>
    <row r="18" spans="1:18" s="77" customFormat="1" ht="12.75" customHeight="1">
      <c r="A18" s="55" t="s">
        <v>71</v>
      </c>
      <c r="B18" s="56"/>
      <c r="C18" s="81">
        <v>1941</v>
      </c>
      <c r="D18" s="81">
        <v>33795.68527</v>
      </c>
      <c r="E18" s="81">
        <v>4</v>
      </c>
      <c r="F18" s="81">
        <v>1.55</v>
      </c>
      <c r="G18" s="81">
        <v>7</v>
      </c>
      <c r="H18" s="81">
        <v>16.9</v>
      </c>
      <c r="I18" s="81">
        <v>4</v>
      </c>
      <c r="J18" s="81">
        <v>36</v>
      </c>
      <c r="K18" s="81">
        <v>0</v>
      </c>
      <c r="L18" s="81">
        <v>0</v>
      </c>
      <c r="M18" s="81">
        <v>-1</v>
      </c>
      <c r="N18" s="81">
        <v>-17.5</v>
      </c>
      <c r="O18" s="81">
        <v>2</v>
      </c>
      <c r="P18" s="81">
        <v>17</v>
      </c>
      <c r="Q18" s="81">
        <v>1939</v>
      </c>
      <c r="R18" s="81">
        <v>33815.83527</v>
      </c>
    </row>
    <row r="19" spans="1:18" s="77" customFormat="1" ht="12.75" customHeight="1">
      <c r="A19" s="55" t="s">
        <v>72</v>
      </c>
      <c r="B19" s="56"/>
      <c r="C19" s="81">
        <v>3677</v>
      </c>
      <c r="D19" s="81">
        <v>45828.87103</v>
      </c>
      <c r="E19" s="81">
        <v>11</v>
      </c>
      <c r="F19" s="81">
        <v>25.65</v>
      </c>
      <c r="G19" s="81">
        <v>4</v>
      </c>
      <c r="H19" s="81">
        <v>1.9</v>
      </c>
      <c r="I19" s="81">
        <v>9</v>
      </c>
      <c r="J19" s="81">
        <v>131.183335</v>
      </c>
      <c r="K19" s="81">
        <v>1</v>
      </c>
      <c r="L19" s="81">
        <v>21.978</v>
      </c>
      <c r="M19" s="81">
        <v>3</v>
      </c>
      <c r="N19" s="81">
        <v>45.4</v>
      </c>
      <c r="O19" s="81">
        <v>-4</v>
      </c>
      <c r="P19" s="81">
        <v>-0.5</v>
      </c>
      <c r="Q19" s="81">
        <v>3683</v>
      </c>
      <c r="R19" s="81">
        <v>46006.726365</v>
      </c>
    </row>
    <row r="20" spans="1:18" s="77" customFormat="1" ht="12.75" customHeight="1">
      <c r="A20" s="55" t="s">
        <v>73</v>
      </c>
      <c r="B20" s="56"/>
      <c r="C20" s="81">
        <v>3010</v>
      </c>
      <c r="D20" s="81">
        <v>56998.704027</v>
      </c>
      <c r="E20" s="81">
        <v>5</v>
      </c>
      <c r="F20" s="81">
        <v>9.8</v>
      </c>
      <c r="G20" s="81">
        <v>5</v>
      </c>
      <c r="H20" s="81">
        <v>73.978</v>
      </c>
      <c r="I20" s="81">
        <v>5</v>
      </c>
      <c r="J20" s="81">
        <v>21.95</v>
      </c>
      <c r="K20" s="81">
        <v>0</v>
      </c>
      <c r="L20" s="81">
        <v>0</v>
      </c>
      <c r="M20" s="81">
        <v>2</v>
      </c>
      <c r="N20" s="81">
        <v>80</v>
      </c>
      <c r="O20" s="81">
        <v>-5</v>
      </c>
      <c r="P20" s="81">
        <v>-522.16</v>
      </c>
      <c r="Q20" s="81">
        <v>3007</v>
      </c>
      <c r="R20" s="81">
        <v>56514.316027</v>
      </c>
    </row>
    <row r="21" spans="1:18" s="77" customFormat="1" ht="12.75" customHeight="1">
      <c r="A21" s="55" t="s">
        <v>74</v>
      </c>
      <c r="B21" s="56"/>
      <c r="C21" s="81">
        <v>10779</v>
      </c>
      <c r="D21" s="81">
        <v>100231.893048</v>
      </c>
      <c r="E21" s="81">
        <v>40</v>
      </c>
      <c r="F21" s="81">
        <v>42.35</v>
      </c>
      <c r="G21" s="81">
        <v>21</v>
      </c>
      <c r="H21" s="81">
        <v>34.417</v>
      </c>
      <c r="I21" s="81">
        <v>25</v>
      </c>
      <c r="J21" s="81">
        <v>243.15</v>
      </c>
      <c r="K21" s="81">
        <v>1</v>
      </c>
      <c r="L21" s="81">
        <v>0.72</v>
      </c>
      <c r="M21" s="81">
        <v>7</v>
      </c>
      <c r="N21" s="81">
        <v>99.15</v>
      </c>
      <c r="O21" s="81">
        <v>-5</v>
      </c>
      <c r="P21" s="81">
        <v>-114.82</v>
      </c>
      <c r="Q21" s="81">
        <v>10800</v>
      </c>
      <c r="R21" s="81">
        <v>100466.586048</v>
      </c>
    </row>
    <row r="22" spans="1:18" s="77" customFormat="1" ht="12.75" customHeight="1">
      <c r="A22" s="55" t="s">
        <v>75</v>
      </c>
      <c r="B22" s="56"/>
      <c r="C22" s="81">
        <v>305</v>
      </c>
      <c r="D22" s="81">
        <v>23969.443813</v>
      </c>
      <c r="E22" s="81">
        <v>1</v>
      </c>
      <c r="F22" s="81">
        <v>1</v>
      </c>
      <c r="G22" s="81">
        <v>0</v>
      </c>
      <c r="H22" s="81">
        <v>0</v>
      </c>
      <c r="I22" s="81">
        <v>1</v>
      </c>
      <c r="J22" s="81">
        <v>2.65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306</v>
      </c>
      <c r="R22" s="81">
        <v>23973.093813</v>
      </c>
    </row>
    <row r="23" spans="1:18" s="77" customFormat="1" ht="12.75" customHeight="1">
      <c r="A23" s="55" t="s">
        <v>76</v>
      </c>
      <c r="B23" s="56"/>
      <c r="C23" s="81">
        <v>8725</v>
      </c>
      <c r="D23" s="81">
        <v>649278.562073</v>
      </c>
      <c r="E23" s="81">
        <v>29</v>
      </c>
      <c r="F23" s="81">
        <v>81.5</v>
      </c>
      <c r="G23" s="81">
        <v>18</v>
      </c>
      <c r="H23" s="81">
        <v>46.21</v>
      </c>
      <c r="I23" s="81">
        <v>26</v>
      </c>
      <c r="J23" s="81">
        <v>460.26117</v>
      </c>
      <c r="K23" s="81">
        <v>4</v>
      </c>
      <c r="L23" s="81">
        <v>26.78921</v>
      </c>
      <c r="M23" s="81">
        <v>4</v>
      </c>
      <c r="N23" s="81">
        <v>-282.6427</v>
      </c>
      <c r="O23" s="81">
        <v>2</v>
      </c>
      <c r="P23" s="81">
        <v>1019.30921</v>
      </c>
      <c r="Q23" s="81">
        <v>8742</v>
      </c>
      <c r="R23" s="81">
        <v>650483.990543</v>
      </c>
    </row>
    <row r="24" spans="1:18" s="77" customFormat="1" ht="12.75" customHeight="1">
      <c r="A24" s="55" t="s">
        <v>77</v>
      </c>
      <c r="B24" s="56"/>
      <c r="C24" s="81">
        <v>7157</v>
      </c>
      <c r="D24" s="81">
        <v>226983.286967</v>
      </c>
      <c r="E24" s="81">
        <v>47</v>
      </c>
      <c r="F24" s="81">
        <v>57.2257</v>
      </c>
      <c r="G24" s="81">
        <v>23</v>
      </c>
      <c r="H24" s="81">
        <v>43.33</v>
      </c>
      <c r="I24" s="81">
        <v>26</v>
      </c>
      <c r="J24" s="81">
        <v>663.206727</v>
      </c>
      <c r="K24" s="81">
        <v>6</v>
      </c>
      <c r="L24" s="81">
        <v>653.23646</v>
      </c>
      <c r="M24" s="81">
        <v>-2</v>
      </c>
      <c r="N24" s="81">
        <v>-8.3</v>
      </c>
      <c r="O24" s="81">
        <v>-6</v>
      </c>
      <c r="P24" s="81">
        <v>-988.738</v>
      </c>
      <c r="Q24" s="81">
        <v>7173</v>
      </c>
      <c r="R24" s="81">
        <v>226010.114934</v>
      </c>
    </row>
    <row r="25" spans="1:18" s="77" customFormat="1" ht="12.75" customHeight="1">
      <c r="A25" s="55" t="s">
        <v>269</v>
      </c>
      <c r="B25" s="56"/>
      <c r="C25" s="81">
        <v>209</v>
      </c>
      <c r="D25" s="81">
        <v>54960.27839</v>
      </c>
      <c r="E25" s="81">
        <v>1</v>
      </c>
      <c r="F25" s="81">
        <v>20</v>
      </c>
      <c r="G25" s="81">
        <v>0</v>
      </c>
      <c r="H25" s="81">
        <v>0</v>
      </c>
      <c r="I25" s="81">
        <v>8</v>
      </c>
      <c r="J25" s="81">
        <v>704.02759</v>
      </c>
      <c r="K25" s="81">
        <v>0</v>
      </c>
      <c r="L25" s="81">
        <v>0</v>
      </c>
      <c r="M25" s="81">
        <v>2</v>
      </c>
      <c r="N25" s="81">
        <v>25.2</v>
      </c>
      <c r="O25" s="81">
        <v>0</v>
      </c>
      <c r="P25" s="81">
        <v>0</v>
      </c>
      <c r="Q25" s="81">
        <v>212</v>
      </c>
      <c r="R25" s="81">
        <v>55709.50598</v>
      </c>
    </row>
    <row r="26" spans="1:18" s="77" customFormat="1" ht="12.75" customHeight="1">
      <c r="A26" s="55" t="s">
        <v>78</v>
      </c>
      <c r="B26" s="56"/>
      <c r="C26" s="81">
        <v>1737</v>
      </c>
      <c r="D26" s="81">
        <v>69592.710712</v>
      </c>
      <c r="E26" s="81">
        <v>1</v>
      </c>
      <c r="F26" s="81">
        <v>1</v>
      </c>
      <c r="G26" s="81">
        <v>3</v>
      </c>
      <c r="H26" s="81">
        <v>45.5</v>
      </c>
      <c r="I26" s="81">
        <v>6</v>
      </c>
      <c r="J26" s="81">
        <v>38.824</v>
      </c>
      <c r="K26" s="81">
        <v>0</v>
      </c>
      <c r="L26" s="81">
        <v>0</v>
      </c>
      <c r="M26" s="81">
        <v>-1</v>
      </c>
      <c r="N26" s="81">
        <v>-66</v>
      </c>
      <c r="O26" s="81">
        <v>0</v>
      </c>
      <c r="P26" s="81">
        <v>0</v>
      </c>
      <c r="Q26" s="81">
        <v>1734</v>
      </c>
      <c r="R26" s="81">
        <v>69521.034712</v>
      </c>
    </row>
    <row r="27" spans="1:18" s="77" customFormat="1" ht="12.75" customHeight="1">
      <c r="A27" s="55" t="s">
        <v>79</v>
      </c>
      <c r="B27" s="56"/>
      <c r="C27" s="81">
        <v>8812</v>
      </c>
      <c r="D27" s="81">
        <v>226841.974787</v>
      </c>
      <c r="E27" s="81">
        <v>13</v>
      </c>
      <c r="F27" s="81">
        <v>42.22</v>
      </c>
      <c r="G27" s="81">
        <v>7</v>
      </c>
      <c r="H27" s="81">
        <v>314.3</v>
      </c>
      <c r="I27" s="81">
        <v>18</v>
      </c>
      <c r="J27" s="81">
        <v>286.0676</v>
      </c>
      <c r="K27" s="81">
        <v>4</v>
      </c>
      <c r="L27" s="81">
        <v>13.076</v>
      </c>
      <c r="M27" s="81">
        <v>-8</v>
      </c>
      <c r="N27" s="81">
        <v>-251.5</v>
      </c>
      <c r="O27" s="81">
        <v>-4</v>
      </c>
      <c r="P27" s="81">
        <v>93.05579</v>
      </c>
      <c r="Q27" s="81">
        <v>8806</v>
      </c>
      <c r="R27" s="81">
        <v>226684.442177</v>
      </c>
    </row>
    <row r="28" spans="1:18" s="77" customFormat="1" ht="12.75" customHeight="1">
      <c r="A28" s="55" t="s">
        <v>80</v>
      </c>
      <c r="B28" s="56"/>
      <c r="C28" s="81">
        <v>3613</v>
      </c>
      <c r="D28" s="81">
        <v>188362.64817</v>
      </c>
      <c r="E28" s="81">
        <v>12</v>
      </c>
      <c r="F28" s="81">
        <v>44.751184</v>
      </c>
      <c r="G28" s="81">
        <v>7</v>
      </c>
      <c r="H28" s="81">
        <v>70</v>
      </c>
      <c r="I28" s="81">
        <v>7</v>
      </c>
      <c r="J28" s="81">
        <v>52.648</v>
      </c>
      <c r="K28" s="81">
        <v>0</v>
      </c>
      <c r="L28" s="81">
        <v>0</v>
      </c>
      <c r="M28" s="81">
        <v>2</v>
      </c>
      <c r="N28" s="81">
        <v>67.26</v>
      </c>
      <c r="O28" s="81">
        <v>-2</v>
      </c>
      <c r="P28" s="81">
        <v>-10</v>
      </c>
      <c r="Q28" s="81">
        <v>3618</v>
      </c>
      <c r="R28" s="81">
        <v>188447.307354</v>
      </c>
    </row>
    <row r="29" spans="1:18" s="77" customFormat="1" ht="12.75" customHeight="1">
      <c r="A29" s="55" t="s">
        <v>81</v>
      </c>
      <c r="B29" s="56"/>
      <c r="C29" s="81">
        <v>8042</v>
      </c>
      <c r="D29" s="81">
        <v>582307.514529</v>
      </c>
      <c r="E29" s="81">
        <v>15</v>
      </c>
      <c r="F29" s="81">
        <v>19.96</v>
      </c>
      <c r="G29" s="81">
        <v>14</v>
      </c>
      <c r="H29" s="81">
        <v>85.9</v>
      </c>
      <c r="I29" s="81">
        <v>22</v>
      </c>
      <c r="J29" s="81">
        <v>861.67792</v>
      </c>
      <c r="K29" s="81">
        <v>1</v>
      </c>
      <c r="L29" s="81">
        <v>7</v>
      </c>
      <c r="M29" s="81">
        <v>5</v>
      </c>
      <c r="N29" s="81">
        <v>-49.2</v>
      </c>
      <c r="O29" s="81">
        <v>-4</v>
      </c>
      <c r="P29" s="81">
        <v>-144.18</v>
      </c>
      <c r="Q29" s="81">
        <v>8044</v>
      </c>
      <c r="R29" s="81">
        <v>582902.872449</v>
      </c>
    </row>
    <row r="30" spans="1:18" s="77" customFormat="1" ht="12.75" customHeight="1">
      <c r="A30" s="55" t="s">
        <v>82</v>
      </c>
      <c r="B30" s="56"/>
      <c r="C30" s="81">
        <v>32729</v>
      </c>
      <c r="D30" s="81">
        <v>833414.257638</v>
      </c>
      <c r="E30" s="81">
        <v>64</v>
      </c>
      <c r="F30" s="81">
        <v>129.983057</v>
      </c>
      <c r="G30" s="81">
        <v>38</v>
      </c>
      <c r="H30" s="81">
        <v>158.662</v>
      </c>
      <c r="I30" s="81">
        <v>86</v>
      </c>
      <c r="J30" s="81">
        <v>1175.02207</v>
      </c>
      <c r="K30" s="81">
        <v>12</v>
      </c>
      <c r="L30" s="81">
        <v>211.064</v>
      </c>
      <c r="M30" s="81">
        <v>18</v>
      </c>
      <c r="N30" s="81">
        <v>186.07</v>
      </c>
      <c r="O30" s="81">
        <v>-22</v>
      </c>
      <c r="P30" s="81">
        <v>-558.53284</v>
      </c>
      <c r="Q30" s="81">
        <v>32751</v>
      </c>
      <c r="R30" s="81">
        <v>833977.073925</v>
      </c>
    </row>
    <row r="31" spans="1:18" s="77" customFormat="1" ht="12.75" customHeight="1">
      <c r="A31" s="55" t="s">
        <v>83</v>
      </c>
      <c r="B31" s="56"/>
      <c r="C31" s="81">
        <v>5143</v>
      </c>
      <c r="D31" s="81">
        <v>792676.67767</v>
      </c>
      <c r="E31" s="81">
        <v>16</v>
      </c>
      <c r="F31" s="81">
        <v>27.817</v>
      </c>
      <c r="G31" s="81">
        <v>11</v>
      </c>
      <c r="H31" s="81">
        <v>358.77404</v>
      </c>
      <c r="I31" s="81">
        <v>37</v>
      </c>
      <c r="J31" s="81">
        <v>1596.32678</v>
      </c>
      <c r="K31" s="81">
        <v>7</v>
      </c>
      <c r="L31" s="81">
        <v>84.2</v>
      </c>
      <c r="M31" s="81">
        <v>-5</v>
      </c>
      <c r="N31" s="81">
        <v>-1441.47045</v>
      </c>
      <c r="O31" s="81">
        <v>2</v>
      </c>
      <c r="P31" s="81">
        <v>655.93622</v>
      </c>
      <c r="Q31" s="81">
        <v>5145</v>
      </c>
      <c r="R31" s="81">
        <v>793072.31318</v>
      </c>
    </row>
    <row r="32" spans="1:18" s="77" customFormat="1" ht="12.75" customHeight="1">
      <c r="A32" s="55" t="s">
        <v>84</v>
      </c>
      <c r="B32" s="56"/>
      <c r="C32" s="81">
        <v>23911</v>
      </c>
      <c r="D32" s="81">
        <v>2137857.965681</v>
      </c>
      <c r="E32" s="81">
        <v>85</v>
      </c>
      <c r="F32" s="81">
        <v>292.601</v>
      </c>
      <c r="G32" s="81">
        <v>42</v>
      </c>
      <c r="H32" s="81">
        <v>142.92</v>
      </c>
      <c r="I32" s="81">
        <v>90</v>
      </c>
      <c r="J32" s="81">
        <v>3397.563168</v>
      </c>
      <c r="K32" s="81">
        <v>6</v>
      </c>
      <c r="L32" s="81">
        <v>85.66</v>
      </c>
      <c r="M32" s="81">
        <v>7</v>
      </c>
      <c r="N32" s="81">
        <v>-1.61269</v>
      </c>
      <c r="O32" s="81">
        <v>-15</v>
      </c>
      <c r="P32" s="81">
        <v>1356.77422</v>
      </c>
      <c r="Q32" s="81">
        <v>23946</v>
      </c>
      <c r="R32" s="81">
        <v>2142674.711379</v>
      </c>
    </row>
    <row r="33" spans="1:18" s="77" customFormat="1" ht="12.75" customHeight="1">
      <c r="A33" s="55" t="s">
        <v>85</v>
      </c>
      <c r="B33" s="56"/>
      <c r="C33" s="81">
        <v>4948</v>
      </c>
      <c r="D33" s="81">
        <v>186353.475847</v>
      </c>
      <c r="E33" s="81">
        <v>10</v>
      </c>
      <c r="F33" s="81">
        <v>32.96</v>
      </c>
      <c r="G33" s="81">
        <v>10</v>
      </c>
      <c r="H33" s="81">
        <v>39.82</v>
      </c>
      <c r="I33" s="81">
        <v>12</v>
      </c>
      <c r="J33" s="81">
        <v>150.26295</v>
      </c>
      <c r="K33" s="81">
        <v>1</v>
      </c>
      <c r="L33" s="81">
        <v>0.066</v>
      </c>
      <c r="M33" s="81">
        <v>0</v>
      </c>
      <c r="N33" s="81">
        <v>19.59</v>
      </c>
      <c r="O33" s="81">
        <v>1</v>
      </c>
      <c r="P33" s="81">
        <v>11.82</v>
      </c>
      <c r="Q33" s="81">
        <v>4949</v>
      </c>
      <c r="R33" s="81">
        <v>186528.222797</v>
      </c>
    </row>
    <row r="34" spans="1:18" s="77" customFormat="1" ht="12.75" customHeight="1">
      <c r="A34" s="55" t="s">
        <v>86</v>
      </c>
      <c r="B34" s="56"/>
      <c r="C34" s="81">
        <v>7280</v>
      </c>
      <c r="D34" s="81">
        <v>362461.842875</v>
      </c>
      <c r="E34" s="81">
        <v>28</v>
      </c>
      <c r="F34" s="81">
        <v>71.6</v>
      </c>
      <c r="G34" s="81">
        <v>13</v>
      </c>
      <c r="H34" s="81">
        <v>51.1</v>
      </c>
      <c r="I34" s="81">
        <v>26</v>
      </c>
      <c r="J34" s="81">
        <v>206.16779</v>
      </c>
      <c r="K34" s="81">
        <v>2</v>
      </c>
      <c r="L34" s="81">
        <v>1.72</v>
      </c>
      <c r="M34" s="81">
        <v>-2</v>
      </c>
      <c r="N34" s="81">
        <v>527.1</v>
      </c>
      <c r="O34" s="81">
        <v>11</v>
      </c>
      <c r="P34" s="81">
        <v>196.15665</v>
      </c>
      <c r="Q34" s="81">
        <v>7304</v>
      </c>
      <c r="R34" s="81">
        <v>363410.047315</v>
      </c>
    </row>
    <row r="35" spans="1:18" s="77" customFormat="1" ht="12.75" customHeight="1">
      <c r="A35" s="55" t="s">
        <v>87</v>
      </c>
      <c r="B35" s="56"/>
      <c r="C35" s="81">
        <v>2590</v>
      </c>
      <c r="D35" s="81">
        <v>81510.249741</v>
      </c>
      <c r="E35" s="81">
        <v>5</v>
      </c>
      <c r="F35" s="81">
        <v>5.3</v>
      </c>
      <c r="G35" s="81">
        <v>4</v>
      </c>
      <c r="H35" s="81">
        <v>25</v>
      </c>
      <c r="I35" s="81">
        <v>5</v>
      </c>
      <c r="J35" s="81">
        <v>8.512</v>
      </c>
      <c r="K35" s="81">
        <v>0</v>
      </c>
      <c r="L35" s="81">
        <v>0</v>
      </c>
      <c r="M35" s="81">
        <v>0</v>
      </c>
      <c r="N35" s="81">
        <v>-2</v>
      </c>
      <c r="O35" s="81">
        <v>-2</v>
      </c>
      <c r="P35" s="81">
        <v>4</v>
      </c>
      <c r="Q35" s="81">
        <v>2589</v>
      </c>
      <c r="R35" s="81">
        <v>81501.061741</v>
      </c>
    </row>
    <row r="36" spans="1:18" s="77" customFormat="1" ht="12.75" customHeight="1">
      <c r="A36" s="55" t="s">
        <v>270</v>
      </c>
      <c r="B36" s="56"/>
      <c r="C36" s="81">
        <v>6518</v>
      </c>
      <c r="D36" s="81">
        <v>206040.771727</v>
      </c>
      <c r="E36" s="81">
        <v>33</v>
      </c>
      <c r="F36" s="81">
        <v>64</v>
      </c>
      <c r="G36" s="81">
        <v>15</v>
      </c>
      <c r="H36" s="81">
        <v>53.23</v>
      </c>
      <c r="I36" s="81">
        <v>13</v>
      </c>
      <c r="J36" s="81">
        <v>238.949565</v>
      </c>
      <c r="K36" s="81">
        <v>1</v>
      </c>
      <c r="L36" s="81">
        <v>3.06</v>
      </c>
      <c r="M36" s="81">
        <v>8</v>
      </c>
      <c r="N36" s="81">
        <v>3.07</v>
      </c>
      <c r="O36" s="81">
        <v>-6</v>
      </c>
      <c r="P36" s="81">
        <v>-11.25</v>
      </c>
      <c r="Q36" s="81">
        <v>6538</v>
      </c>
      <c r="R36" s="81">
        <v>206279.251292</v>
      </c>
    </row>
    <row r="37" spans="1:18" s="77" customFormat="1" ht="12.75" customHeight="1">
      <c r="A37" s="55" t="s">
        <v>88</v>
      </c>
      <c r="B37" s="56"/>
      <c r="C37" s="81">
        <v>2609</v>
      </c>
      <c r="D37" s="81">
        <v>22428.618735</v>
      </c>
      <c r="E37" s="81">
        <v>7</v>
      </c>
      <c r="F37" s="81">
        <v>12.8</v>
      </c>
      <c r="G37" s="81">
        <v>2</v>
      </c>
      <c r="H37" s="81">
        <v>1.2</v>
      </c>
      <c r="I37" s="81">
        <v>3</v>
      </c>
      <c r="J37" s="81">
        <v>16</v>
      </c>
      <c r="K37" s="81">
        <v>0</v>
      </c>
      <c r="L37" s="81">
        <v>0</v>
      </c>
      <c r="M37" s="81">
        <v>0</v>
      </c>
      <c r="N37" s="81">
        <v>2.77</v>
      </c>
      <c r="O37" s="81">
        <v>-2</v>
      </c>
      <c r="P37" s="81">
        <v>-10.87</v>
      </c>
      <c r="Q37" s="81">
        <v>2612</v>
      </c>
      <c r="R37" s="81">
        <v>22448.118735</v>
      </c>
    </row>
    <row r="38" spans="1:18" s="77" customFormat="1" ht="12.75" customHeight="1">
      <c r="A38" s="55" t="s">
        <v>89</v>
      </c>
      <c r="B38" s="56"/>
      <c r="C38" s="81">
        <v>6576</v>
      </c>
      <c r="D38" s="81">
        <v>155331.034024</v>
      </c>
      <c r="E38" s="81">
        <v>47</v>
      </c>
      <c r="F38" s="81">
        <v>129.976888</v>
      </c>
      <c r="G38" s="81">
        <v>15</v>
      </c>
      <c r="H38" s="81">
        <v>110.8115</v>
      </c>
      <c r="I38" s="81">
        <v>26</v>
      </c>
      <c r="J38" s="81">
        <v>392.536058</v>
      </c>
      <c r="K38" s="81">
        <v>4</v>
      </c>
      <c r="L38" s="81">
        <v>31.534</v>
      </c>
      <c r="M38" s="81">
        <v>3</v>
      </c>
      <c r="N38" s="81">
        <v>-179.020106</v>
      </c>
      <c r="O38" s="81">
        <v>0</v>
      </c>
      <c r="P38" s="81">
        <v>0</v>
      </c>
      <c r="Q38" s="81">
        <v>6611</v>
      </c>
      <c r="R38" s="81">
        <v>155532.181364</v>
      </c>
    </row>
    <row r="39" spans="1:18" s="77" customFormat="1" ht="12.75" customHeight="1">
      <c r="A39" s="55" t="s">
        <v>90</v>
      </c>
      <c r="B39" s="56"/>
      <c r="C39" s="81">
        <v>15638</v>
      </c>
      <c r="D39" s="81">
        <v>374716.729633</v>
      </c>
      <c r="E39" s="81">
        <v>31</v>
      </c>
      <c r="F39" s="81">
        <v>39.94</v>
      </c>
      <c r="G39" s="81">
        <v>17</v>
      </c>
      <c r="H39" s="81">
        <v>65.4</v>
      </c>
      <c r="I39" s="81">
        <v>24</v>
      </c>
      <c r="J39" s="81">
        <v>276.743975</v>
      </c>
      <c r="K39" s="81">
        <v>2</v>
      </c>
      <c r="L39" s="81">
        <v>8.3</v>
      </c>
      <c r="M39" s="81">
        <v>16</v>
      </c>
      <c r="N39" s="81">
        <v>461.84172</v>
      </c>
      <c r="O39" s="81">
        <v>-15</v>
      </c>
      <c r="P39" s="81">
        <v>138.31837</v>
      </c>
      <c r="Q39" s="81">
        <v>15653</v>
      </c>
      <c r="R39" s="81">
        <v>375559.873698</v>
      </c>
    </row>
    <row r="40" spans="1:18" s="77" customFormat="1" ht="12.75" customHeight="1">
      <c r="A40" s="55" t="s">
        <v>152</v>
      </c>
      <c r="B40" s="56"/>
      <c r="C40" s="81">
        <v>8198</v>
      </c>
      <c r="D40" s="81">
        <v>1509278.652536</v>
      </c>
      <c r="E40" s="81">
        <v>75</v>
      </c>
      <c r="F40" s="81">
        <v>434.75</v>
      </c>
      <c r="G40" s="81">
        <v>20</v>
      </c>
      <c r="H40" s="81">
        <v>30.325</v>
      </c>
      <c r="I40" s="81">
        <v>85</v>
      </c>
      <c r="J40" s="81">
        <v>5980.745043</v>
      </c>
      <c r="K40" s="81">
        <v>5</v>
      </c>
      <c r="L40" s="81">
        <v>163.30788</v>
      </c>
      <c r="M40" s="81">
        <v>23</v>
      </c>
      <c r="N40" s="81">
        <v>106.90412</v>
      </c>
      <c r="O40" s="81">
        <v>0</v>
      </c>
      <c r="P40" s="81">
        <v>-136.1833</v>
      </c>
      <c r="Q40" s="81">
        <v>8276</v>
      </c>
      <c r="R40" s="81">
        <v>1515471.235519</v>
      </c>
    </row>
    <row r="41" spans="1:18" s="77" customFormat="1" ht="12.75" customHeight="1">
      <c r="A41" s="55" t="s">
        <v>153</v>
      </c>
      <c r="B41" s="56"/>
      <c r="C41" s="81">
        <v>3467</v>
      </c>
      <c r="D41" s="81">
        <v>198494.766358</v>
      </c>
      <c r="E41" s="81">
        <v>12</v>
      </c>
      <c r="F41" s="81">
        <v>6.29</v>
      </c>
      <c r="G41" s="81">
        <v>11</v>
      </c>
      <c r="H41" s="81">
        <v>22.7</v>
      </c>
      <c r="I41" s="81">
        <v>11</v>
      </c>
      <c r="J41" s="81">
        <v>134.4</v>
      </c>
      <c r="K41" s="81">
        <v>0</v>
      </c>
      <c r="L41" s="81">
        <v>0</v>
      </c>
      <c r="M41" s="81">
        <v>-5</v>
      </c>
      <c r="N41" s="81">
        <v>54.82</v>
      </c>
      <c r="O41" s="81">
        <v>7</v>
      </c>
      <c r="P41" s="81">
        <v>158.58</v>
      </c>
      <c r="Q41" s="81">
        <v>3470</v>
      </c>
      <c r="R41" s="81">
        <v>198826.156358</v>
      </c>
    </row>
    <row r="42" spans="1:18" s="77" customFormat="1" ht="12.75" customHeight="1">
      <c r="A42" s="55" t="s">
        <v>348</v>
      </c>
      <c r="B42" s="56"/>
      <c r="C42" s="81">
        <v>121357</v>
      </c>
      <c r="D42" s="81">
        <v>1462570.872927</v>
      </c>
      <c r="E42" s="81">
        <v>717</v>
      </c>
      <c r="F42" s="81">
        <v>1445.207318</v>
      </c>
      <c r="G42" s="81">
        <v>240</v>
      </c>
      <c r="H42" s="81">
        <v>1385.200387</v>
      </c>
      <c r="I42" s="81">
        <v>386</v>
      </c>
      <c r="J42" s="81">
        <v>5992.160011</v>
      </c>
      <c r="K42" s="81">
        <v>30</v>
      </c>
      <c r="L42" s="81">
        <v>1460.534384</v>
      </c>
      <c r="M42" s="81">
        <v>-7</v>
      </c>
      <c r="N42" s="81">
        <v>-2502.048634</v>
      </c>
      <c r="O42" s="81">
        <v>3</v>
      </c>
      <c r="P42" s="81">
        <v>1607.51904</v>
      </c>
      <c r="Q42" s="81">
        <v>121830</v>
      </c>
      <c r="R42" s="81">
        <v>1466267.975891</v>
      </c>
    </row>
    <row r="43" spans="1:18" s="77" customFormat="1" ht="12.75" customHeight="1">
      <c r="A43" s="55" t="s">
        <v>154</v>
      </c>
      <c r="B43" s="56"/>
      <c r="C43" s="81">
        <v>93974</v>
      </c>
      <c r="D43" s="81">
        <v>1063182.019199</v>
      </c>
      <c r="E43" s="81">
        <v>320</v>
      </c>
      <c r="F43" s="81">
        <v>405.35567</v>
      </c>
      <c r="G43" s="81">
        <v>295</v>
      </c>
      <c r="H43" s="81">
        <v>1168.59611</v>
      </c>
      <c r="I43" s="81">
        <v>184</v>
      </c>
      <c r="J43" s="81">
        <v>5226.267334</v>
      </c>
      <c r="K43" s="81">
        <v>19</v>
      </c>
      <c r="L43" s="81">
        <v>205.9375</v>
      </c>
      <c r="M43" s="81">
        <v>-111</v>
      </c>
      <c r="N43" s="81">
        <v>-680.08001</v>
      </c>
      <c r="O43" s="81">
        <v>38</v>
      </c>
      <c r="P43" s="81">
        <v>-239.38441</v>
      </c>
      <c r="Q43" s="81">
        <v>93926</v>
      </c>
      <c r="R43" s="81">
        <v>1066519.644173</v>
      </c>
    </row>
    <row r="44" spans="1:18" s="77" customFormat="1" ht="12.75" customHeight="1">
      <c r="A44" s="55" t="s">
        <v>155</v>
      </c>
      <c r="B44" s="56"/>
      <c r="C44" s="81">
        <v>16732</v>
      </c>
      <c r="D44" s="81">
        <v>1078293.622312</v>
      </c>
      <c r="E44" s="81">
        <v>49</v>
      </c>
      <c r="F44" s="81">
        <v>148.511</v>
      </c>
      <c r="G44" s="81">
        <v>33</v>
      </c>
      <c r="H44" s="81">
        <v>136.7226</v>
      </c>
      <c r="I44" s="81">
        <v>38</v>
      </c>
      <c r="J44" s="81">
        <v>7217.30748</v>
      </c>
      <c r="K44" s="81">
        <v>3</v>
      </c>
      <c r="L44" s="81">
        <v>77.5</v>
      </c>
      <c r="M44" s="81">
        <v>-4</v>
      </c>
      <c r="N44" s="81">
        <v>-69.31</v>
      </c>
      <c r="O44" s="81">
        <v>10</v>
      </c>
      <c r="P44" s="81">
        <v>47.2</v>
      </c>
      <c r="Q44" s="81">
        <v>16754</v>
      </c>
      <c r="R44" s="81">
        <v>1085423.108192</v>
      </c>
    </row>
    <row r="45" spans="1:18" s="77" customFormat="1" ht="12.75" customHeight="1">
      <c r="A45" s="55" t="s">
        <v>156</v>
      </c>
      <c r="B45" s="56"/>
      <c r="C45" s="81">
        <v>8014</v>
      </c>
      <c r="D45" s="81">
        <v>64967.426182</v>
      </c>
      <c r="E45" s="81">
        <v>103</v>
      </c>
      <c r="F45" s="81">
        <v>276.80599</v>
      </c>
      <c r="G45" s="81">
        <v>42</v>
      </c>
      <c r="H45" s="81">
        <v>90.72</v>
      </c>
      <c r="I45" s="81">
        <v>25</v>
      </c>
      <c r="J45" s="81">
        <v>161.82</v>
      </c>
      <c r="K45" s="81">
        <v>3</v>
      </c>
      <c r="L45" s="81">
        <v>9.4</v>
      </c>
      <c r="M45" s="81">
        <v>-20</v>
      </c>
      <c r="N45" s="81">
        <v>-82.42</v>
      </c>
      <c r="O45" s="81">
        <v>13</v>
      </c>
      <c r="P45" s="81">
        <v>16.4</v>
      </c>
      <c r="Q45" s="81">
        <v>8068</v>
      </c>
      <c r="R45" s="81">
        <v>65239.912172</v>
      </c>
    </row>
    <row r="46" spans="1:18" s="77" customFormat="1" ht="12.75" customHeight="1">
      <c r="A46" s="221" t="s">
        <v>389</v>
      </c>
      <c r="B46" s="56"/>
      <c r="C46" s="81">
        <v>28088</v>
      </c>
      <c r="D46" s="81">
        <v>461457.891926</v>
      </c>
      <c r="E46" s="81">
        <v>199</v>
      </c>
      <c r="F46" s="81">
        <v>411.3815</v>
      </c>
      <c r="G46" s="81">
        <v>98</v>
      </c>
      <c r="H46" s="81">
        <v>358.353</v>
      </c>
      <c r="I46" s="81">
        <v>97</v>
      </c>
      <c r="J46" s="81">
        <v>1428.41872</v>
      </c>
      <c r="K46" s="81">
        <v>9</v>
      </c>
      <c r="L46" s="81">
        <v>186.47278</v>
      </c>
      <c r="M46" s="81">
        <v>-9</v>
      </c>
      <c r="N46" s="81">
        <v>23.194277</v>
      </c>
      <c r="O46" s="81">
        <v>-15</v>
      </c>
      <c r="P46" s="81">
        <v>-215.22622</v>
      </c>
      <c r="Q46" s="81">
        <v>28165</v>
      </c>
      <c r="R46" s="81">
        <v>462560.834423</v>
      </c>
    </row>
    <row r="47" spans="1:18" s="77" customFormat="1" ht="12.75" customHeight="1">
      <c r="A47" s="55" t="s">
        <v>157</v>
      </c>
      <c r="B47" s="56"/>
      <c r="C47" s="81">
        <v>63150</v>
      </c>
      <c r="D47" s="81">
        <v>9488500.695457</v>
      </c>
      <c r="E47" s="81">
        <v>615</v>
      </c>
      <c r="F47" s="81">
        <v>4340.412769</v>
      </c>
      <c r="G47" s="81">
        <v>106</v>
      </c>
      <c r="H47" s="81">
        <v>586.37962</v>
      </c>
      <c r="I47" s="81">
        <v>326</v>
      </c>
      <c r="J47" s="81">
        <v>15598.146583</v>
      </c>
      <c r="K47" s="81">
        <v>42</v>
      </c>
      <c r="L47" s="81">
        <v>3782.26247</v>
      </c>
      <c r="M47" s="81">
        <v>2</v>
      </c>
      <c r="N47" s="81">
        <v>588.33</v>
      </c>
      <c r="O47" s="81">
        <v>-13</v>
      </c>
      <c r="P47" s="81">
        <v>-411.4</v>
      </c>
      <c r="Q47" s="81">
        <v>63648</v>
      </c>
      <c r="R47" s="81">
        <v>9504247.542719</v>
      </c>
    </row>
    <row r="48" spans="1:18" s="77" customFormat="1" ht="12.75" customHeight="1">
      <c r="A48" s="55" t="s">
        <v>158</v>
      </c>
      <c r="B48" s="56"/>
      <c r="C48" s="81">
        <v>40177</v>
      </c>
      <c r="D48" s="81">
        <v>1556314.55205</v>
      </c>
      <c r="E48" s="81">
        <v>241</v>
      </c>
      <c r="F48" s="81">
        <v>2367.652576</v>
      </c>
      <c r="G48" s="81">
        <v>78</v>
      </c>
      <c r="H48" s="81">
        <v>387.3749</v>
      </c>
      <c r="I48" s="81">
        <v>168</v>
      </c>
      <c r="J48" s="81">
        <v>10328.311034</v>
      </c>
      <c r="K48" s="81">
        <v>18</v>
      </c>
      <c r="L48" s="81">
        <v>500.606666</v>
      </c>
      <c r="M48" s="81">
        <v>-6</v>
      </c>
      <c r="N48" s="81">
        <v>1081.61</v>
      </c>
      <c r="O48" s="81">
        <v>-12</v>
      </c>
      <c r="P48" s="81">
        <v>-1954.95</v>
      </c>
      <c r="Q48" s="81">
        <v>40322</v>
      </c>
      <c r="R48" s="81">
        <v>1567249.194094</v>
      </c>
    </row>
    <row r="49" spans="1:18" s="77" customFormat="1" ht="12.75" customHeight="1">
      <c r="A49" s="55" t="s">
        <v>159</v>
      </c>
      <c r="B49" s="56"/>
      <c r="C49" s="81">
        <v>105126</v>
      </c>
      <c r="D49" s="81">
        <v>1392122.113087</v>
      </c>
      <c r="E49" s="81">
        <v>948</v>
      </c>
      <c r="F49" s="81">
        <v>1469.015508</v>
      </c>
      <c r="G49" s="81">
        <v>364</v>
      </c>
      <c r="H49" s="81">
        <v>2856.905966</v>
      </c>
      <c r="I49" s="81">
        <v>487</v>
      </c>
      <c r="J49" s="81">
        <v>8738.74065</v>
      </c>
      <c r="K49" s="81">
        <v>36</v>
      </c>
      <c r="L49" s="81">
        <v>1493.02981</v>
      </c>
      <c r="M49" s="81">
        <v>5</v>
      </c>
      <c r="N49" s="81">
        <v>44.067049</v>
      </c>
      <c r="O49" s="81">
        <v>43</v>
      </c>
      <c r="P49" s="81">
        <v>-1580.25913</v>
      </c>
      <c r="Q49" s="81">
        <v>105758</v>
      </c>
      <c r="R49" s="81">
        <v>1396443.741388</v>
      </c>
    </row>
    <row r="50" spans="1:18" s="77" customFormat="1" ht="12.75" customHeight="1">
      <c r="A50" s="55" t="s">
        <v>160</v>
      </c>
      <c r="B50" s="56"/>
      <c r="C50" s="81">
        <v>24461</v>
      </c>
      <c r="D50" s="81">
        <v>375024.74783</v>
      </c>
      <c r="E50" s="81">
        <v>159</v>
      </c>
      <c r="F50" s="81">
        <v>411.116554</v>
      </c>
      <c r="G50" s="81">
        <v>53</v>
      </c>
      <c r="H50" s="81">
        <v>171.3515</v>
      </c>
      <c r="I50" s="81">
        <v>70</v>
      </c>
      <c r="J50" s="81">
        <v>553.316557</v>
      </c>
      <c r="K50" s="81">
        <v>7</v>
      </c>
      <c r="L50" s="81">
        <v>219.201</v>
      </c>
      <c r="M50" s="81">
        <v>32</v>
      </c>
      <c r="N50" s="81">
        <v>522.453424</v>
      </c>
      <c r="O50" s="81">
        <v>2</v>
      </c>
      <c r="P50" s="81">
        <v>-111.5</v>
      </c>
      <c r="Q50" s="81">
        <v>24601</v>
      </c>
      <c r="R50" s="81">
        <v>376009.581865</v>
      </c>
    </row>
    <row r="51" spans="1:18" s="77" customFormat="1" ht="12.75" customHeight="1">
      <c r="A51" s="55" t="s">
        <v>161</v>
      </c>
      <c r="B51" s="56"/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</row>
    <row r="52" spans="1:18" s="77" customFormat="1" ht="12.75" customHeight="1">
      <c r="A52" s="55" t="s">
        <v>354</v>
      </c>
      <c r="B52" s="56"/>
      <c r="C52" s="81">
        <v>470</v>
      </c>
      <c r="D52" s="81">
        <v>1816.96734</v>
      </c>
      <c r="E52" s="81">
        <v>7</v>
      </c>
      <c r="F52" s="81">
        <v>1.97</v>
      </c>
      <c r="G52" s="81">
        <v>3</v>
      </c>
      <c r="H52" s="81">
        <v>1.82</v>
      </c>
      <c r="I52" s="81">
        <v>0</v>
      </c>
      <c r="J52" s="81">
        <v>0</v>
      </c>
      <c r="K52" s="81">
        <v>0</v>
      </c>
      <c r="L52" s="81">
        <v>0</v>
      </c>
      <c r="M52" s="81">
        <v>1</v>
      </c>
      <c r="N52" s="81">
        <v>0.1</v>
      </c>
      <c r="O52" s="81">
        <v>0</v>
      </c>
      <c r="P52" s="81">
        <v>0</v>
      </c>
      <c r="Q52" s="81">
        <v>475</v>
      </c>
      <c r="R52" s="81">
        <v>1817.21734</v>
      </c>
    </row>
    <row r="53" spans="1:18" s="77" customFormat="1" ht="12.75" customHeight="1">
      <c r="A53" s="55" t="s">
        <v>162</v>
      </c>
      <c r="B53" s="56"/>
      <c r="C53" s="81">
        <v>58</v>
      </c>
      <c r="D53" s="81">
        <v>272.25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58</v>
      </c>
      <c r="R53" s="81">
        <v>272.25</v>
      </c>
    </row>
    <row r="54" spans="1:18" s="77" customFormat="1" ht="12.75" customHeight="1">
      <c r="A54" s="55" t="s">
        <v>163</v>
      </c>
      <c r="B54" s="56"/>
      <c r="C54" s="81">
        <v>3527</v>
      </c>
      <c r="D54" s="81">
        <v>85039.676995</v>
      </c>
      <c r="E54" s="81">
        <v>33</v>
      </c>
      <c r="F54" s="81">
        <v>123.92</v>
      </c>
      <c r="G54" s="81">
        <v>8</v>
      </c>
      <c r="H54" s="81">
        <v>33.03</v>
      </c>
      <c r="I54" s="81">
        <v>17</v>
      </c>
      <c r="J54" s="81">
        <v>637.419279</v>
      </c>
      <c r="K54" s="81">
        <v>1</v>
      </c>
      <c r="L54" s="81">
        <v>2.399994</v>
      </c>
      <c r="M54" s="81">
        <v>1</v>
      </c>
      <c r="N54" s="81">
        <v>219.438</v>
      </c>
      <c r="O54" s="81">
        <v>0</v>
      </c>
      <c r="P54" s="81">
        <v>0</v>
      </c>
      <c r="Q54" s="81">
        <v>3553</v>
      </c>
      <c r="R54" s="81">
        <v>85985.02428</v>
      </c>
    </row>
    <row r="55" spans="1:18" s="77" customFormat="1" ht="12.75" customHeight="1">
      <c r="A55" s="55" t="s">
        <v>164</v>
      </c>
      <c r="B55" s="56"/>
      <c r="C55" s="81">
        <v>14158</v>
      </c>
      <c r="D55" s="81">
        <v>153581.491329</v>
      </c>
      <c r="E55" s="81">
        <v>88</v>
      </c>
      <c r="F55" s="81">
        <v>118.706</v>
      </c>
      <c r="G55" s="81">
        <v>37</v>
      </c>
      <c r="H55" s="81">
        <v>66.9338</v>
      </c>
      <c r="I55" s="81">
        <v>34</v>
      </c>
      <c r="J55" s="81">
        <v>355.49</v>
      </c>
      <c r="K55" s="81">
        <v>2</v>
      </c>
      <c r="L55" s="81">
        <v>35.5</v>
      </c>
      <c r="M55" s="81">
        <v>8</v>
      </c>
      <c r="N55" s="81">
        <v>56.364</v>
      </c>
      <c r="O55" s="81">
        <v>-4</v>
      </c>
      <c r="P55" s="81">
        <v>-10.6</v>
      </c>
      <c r="Q55" s="81">
        <v>14213</v>
      </c>
      <c r="R55" s="81">
        <v>153999.017529</v>
      </c>
    </row>
    <row r="56" spans="1:18" s="77" customFormat="1" ht="12.75" customHeight="1">
      <c r="A56" s="55" t="s">
        <v>165</v>
      </c>
      <c r="B56" s="56"/>
      <c r="C56" s="81">
        <v>19746</v>
      </c>
      <c r="D56" s="81">
        <v>178443.92165</v>
      </c>
      <c r="E56" s="81">
        <v>2</v>
      </c>
      <c r="F56" s="81">
        <v>3</v>
      </c>
      <c r="G56" s="81">
        <v>28</v>
      </c>
      <c r="H56" s="81">
        <v>101.02</v>
      </c>
      <c r="I56" s="81">
        <v>10</v>
      </c>
      <c r="J56" s="81">
        <v>137.4</v>
      </c>
      <c r="K56" s="81">
        <v>4</v>
      </c>
      <c r="L56" s="81">
        <v>371.58</v>
      </c>
      <c r="M56" s="81">
        <v>-29</v>
      </c>
      <c r="N56" s="81">
        <v>448.1</v>
      </c>
      <c r="O56" s="81">
        <v>32</v>
      </c>
      <c r="P56" s="81">
        <v>438.5705</v>
      </c>
      <c r="Q56" s="81">
        <v>19723</v>
      </c>
      <c r="R56" s="81">
        <v>178998.39215</v>
      </c>
    </row>
    <row r="57" spans="1:18" ht="17.25" customHeight="1">
      <c r="A57" s="82" t="s">
        <v>35</v>
      </c>
      <c r="B57" s="82"/>
      <c r="C57" s="82" t="s">
        <v>36</v>
      </c>
      <c r="D57" s="82"/>
      <c r="E57" s="84"/>
      <c r="F57" s="84"/>
      <c r="G57" s="84"/>
      <c r="H57" s="82"/>
      <c r="I57" s="82" t="s">
        <v>37</v>
      </c>
      <c r="J57" s="82"/>
      <c r="K57" s="84"/>
      <c r="L57" s="95"/>
      <c r="M57" s="88" t="s">
        <v>38</v>
      </c>
      <c r="N57" s="84"/>
      <c r="O57" s="95"/>
      <c r="P57" s="95"/>
      <c r="Q57" s="369" t="str">
        <f>'2491-00-01'!V34</f>
        <v>中華民國113年05月20日編製</v>
      </c>
      <c r="R57" s="369"/>
    </row>
    <row r="58" spans="4:18" ht="15" customHeight="1">
      <c r="D58" s="73"/>
      <c r="I58" s="65" t="s">
        <v>39</v>
      </c>
      <c r="K58" s="73"/>
      <c r="L58" s="73"/>
      <c r="M58" s="96"/>
      <c r="N58" s="96"/>
      <c r="O58" s="96"/>
      <c r="P58" s="96"/>
      <c r="Q58" s="370" t="s">
        <v>166</v>
      </c>
      <c r="R58" s="370"/>
    </row>
    <row r="59" spans="1:18" ht="15" customHeight="1">
      <c r="A59" s="209" t="s">
        <v>41</v>
      </c>
      <c r="B59" s="217" t="s">
        <v>377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209"/>
      <c r="B60" s="217" t="s">
        <v>378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42</v>
      </c>
      <c r="B61" s="97" t="s">
        <v>167</v>
      </c>
      <c r="C61" s="97"/>
      <c r="D61" s="97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7" t="s">
        <v>168</v>
      </c>
      <c r="C62" s="97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6"/>
    </row>
    <row r="64" spans="1:18" ht="15" customHeight="1">
      <c r="A64" s="337" t="s">
        <v>169</v>
      </c>
      <c r="B64" s="337"/>
      <c r="C64" s="337"/>
      <c r="D64" s="337"/>
      <c r="E64" s="337"/>
      <c r="F64" s="337"/>
      <c r="G64" s="337"/>
      <c r="H64" s="337"/>
      <c r="I64" s="337"/>
      <c r="J64" s="337"/>
      <c r="K64" s="337"/>
      <c r="L64" s="337"/>
      <c r="M64" s="337"/>
      <c r="N64" s="337"/>
      <c r="O64" s="337"/>
      <c r="P64" s="337"/>
      <c r="Q64" s="337"/>
      <c r="R64" s="337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2" zoomScaleSheetLayoutView="72" workbookViewId="0" topLeftCell="A1">
      <selection activeCell="C9" sqref="C9"/>
    </sheetView>
  </sheetViews>
  <sheetFormatPr defaultColWidth="9.00390625" defaultRowHeight="16.5"/>
  <cols>
    <col min="1" max="1" width="9.625" style="99" customWidth="1"/>
    <col min="2" max="2" width="6.75390625" style="99" customWidth="1"/>
    <col min="3" max="3" width="11.625" style="99" bestFit="1" customWidth="1"/>
    <col min="4" max="4" width="12.75390625" style="99" customWidth="1"/>
    <col min="5" max="5" width="9.625" style="99" customWidth="1"/>
    <col min="6" max="6" width="9.75390625" style="99" customWidth="1"/>
    <col min="7" max="7" width="9.625" style="99" customWidth="1"/>
    <col min="8" max="8" width="9.75390625" style="99" customWidth="1"/>
    <col min="9" max="9" width="9.625" style="99" customWidth="1"/>
    <col min="10" max="10" width="11.625" style="99" bestFit="1" customWidth="1"/>
    <col min="11" max="11" width="9.625" style="99" customWidth="1"/>
    <col min="12" max="12" width="9.75390625" style="99" customWidth="1"/>
    <col min="13" max="13" width="9.625" style="99" customWidth="1"/>
    <col min="14" max="14" width="9.75390625" style="99" customWidth="1"/>
    <col min="15" max="15" width="9.625" style="99" customWidth="1"/>
    <col min="16" max="16" width="9.75390625" style="99" customWidth="1"/>
    <col min="17" max="17" width="12.00390625" style="99" customWidth="1"/>
    <col min="18" max="18" width="15.625" style="99" customWidth="1"/>
    <col min="19" max="16384" width="9.00390625" style="99" customWidth="1"/>
  </cols>
  <sheetData>
    <row r="1" spans="1:18" ht="16.5" customHeight="1">
      <c r="A1" s="98" t="s">
        <v>0</v>
      </c>
      <c r="D1" s="89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9"/>
      <c r="Q1" s="100" t="s">
        <v>1</v>
      </c>
      <c r="R1" s="218" t="s">
        <v>368</v>
      </c>
    </row>
    <row r="2" spans="1:18" ht="16.5" customHeight="1">
      <c r="A2" s="101" t="s">
        <v>135</v>
      </c>
      <c r="B2" s="102" t="s">
        <v>136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  <c r="Q2" s="105" t="s">
        <v>4</v>
      </c>
      <c r="R2" s="106" t="s">
        <v>171</v>
      </c>
    </row>
    <row r="3" spans="1:18" s="107" customFormat="1" ht="18" customHeight="1">
      <c r="A3" s="400" t="s">
        <v>242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</row>
    <row r="4" spans="1:18" s="107" customFormat="1" ht="18" customHeight="1">
      <c r="A4" s="401"/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</row>
    <row r="5" spans="1:18" s="110" customFormat="1" ht="18" customHeight="1">
      <c r="A5" s="108"/>
      <c r="B5" s="109"/>
      <c r="C5" s="109"/>
      <c r="D5" s="109"/>
      <c r="E5" s="109"/>
      <c r="F5" s="109"/>
      <c r="G5" s="402" t="str">
        <f>'2491-00-06'!G5</f>
        <v>中華民國113年04月</v>
      </c>
      <c r="H5" s="402"/>
      <c r="I5" s="402"/>
      <c r="J5" s="402"/>
      <c r="K5" s="402"/>
      <c r="L5" s="402"/>
      <c r="M5" s="109"/>
      <c r="N5" s="109"/>
      <c r="O5" s="109"/>
      <c r="P5" s="109"/>
      <c r="Q5" s="403" t="s">
        <v>6</v>
      </c>
      <c r="R5" s="403"/>
    </row>
    <row r="6" spans="2:18" s="110" customFormat="1" ht="15.75" customHeight="1">
      <c r="B6" s="111"/>
      <c r="C6" s="404" t="s">
        <v>138</v>
      </c>
      <c r="D6" s="405"/>
      <c r="E6" s="408" t="s">
        <v>139</v>
      </c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10"/>
      <c r="Q6" s="411" t="s">
        <v>140</v>
      </c>
      <c r="R6" s="404"/>
    </row>
    <row r="7" spans="1:18" s="112" customFormat="1" ht="15.75" customHeight="1">
      <c r="A7" s="413" t="s">
        <v>7</v>
      </c>
      <c r="B7" s="414"/>
      <c r="C7" s="406"/>
      <c r="D7" s="407"/>
      <c r="E7" s="415" t="s">
        <v>141</v>
      </c>
      <c r="F7" s="395"/>
      <c r="G7" s="394" t="s">
        <v>142</v>
      </c>
      <c r="H7" s="395"/>
      <c r="I7" s="394" t="s">
        <v>143</v>
      </c>
      <c r="J7" s="395"/>
      <c r="K7" s="394" t="s">
        <v>144</v>
      </c>
      <c r="L7" s="395"/>
      <c r="M7" s="396" t="s">
        <v>145</v>
      </c>
      <c r="N7" s="397"/>
      <c r="O7" s="394" t="s">
        <v>146</v>
      </c>
      <c r="P7" s="395"/>
      <c r="Q7" s="412"/>
      <c r="R7" s="406"/>
    </row>
    <row r="8" spans="1:18" s="112" customFormat="1" ht="15.75" customHeight="1">
      <c r="A8" s="113"/>
      <c r="B8" s="114"/>
      <c r="C8" s="115" t="s">
        <v>147</v>
      </c>
      <c r="D8" s="116" t="s">
        <v>31</v>
      </c>
      <c r="E8" s="117" t="s">
        <v>147</v>
      </c>
      <c r="F8" s="118" t="s">
        <v>31</v>
      </c>
      <c r="G8" s="117" t="s">
        <v>147</v>
      </c>
      <c r="H8" s="118" t="s">
        <v>31</v>
      </c>
      <c r="I8" s="117" t="s">
        <v>147</v>
      </c>
      <c r="J8" s="118" t="s">
        <v>31</v>
      </c>
      <c r="K8" s="117" t="s">
        <v>147</v>
      </c>
      <c r="L8" s="118" t="s">
        <v>31</v>
      </c>
      <c r="M8" s="117" t="s">
        <v>147</v>
      </c>
      <c r="N8" s="118" t="s">
        <v>31</v>
      </c>
      <c r="O8" s="118" t="s">
        <v>147</v>
      </c>
      <c r="P8" s="118" t="s">
        <v>31</v>
      </c>
      <c r="Q8" s="116" t="s">
        <v>147</v>
      </c>
      <c r="R8" s="119" t="s">
        <v>31</v>
      </c>
    </row>
    <row r="9" spans="1:18" s="112" customFormat="1" ht="16.5" customHeight="1">
      <c r="A9" s="232" t="s">
        <v>32</v>
      </c>
      <c r="B9" s="233"/>
      <c r="C9" s="38">
        <v>776622</v>
      </c>
      <c r="D9" s="38">
        <v>28624709.453821</v>
      </c>
      <c r="E9" s="38">
        <v>4379</v>
      </c>
      <c r="F9" s="38">
        <v>13823.901402</v>
      </c>
      <c r="G9" s="38">
        <v>1836</v>
      </c>
      <c r="H9" s="38">
        <v>9463.791223</v>
      </c>
      <c r="I9" s="38">
        <v>2658</v>
      </c>
      <c r="J9" s="38">
        <v>77534.744793</v>
      </c>
      <c r="K9" s="38">
        <v>255</v>
      </c>
      <c r="L9" s="38">
        <v>10715.778674</v>
      </c>
      <c r="M9" s="38">
        <v>0</v>
      </c>
      <c r="N9" s="38">
        <v>0</v>
      </c>
      <c r="O9" s="38">
        <v>-4</v>
      </c>
      <c r="P9" s="38">
        <v>-342.51677</v>
      </c>
      <c r="Q9" s="38">
        <v>779161</v>
      </c>
      <c r="R9" s="38">
        <v>28695546.013349</v>
      </c>
    </row>
    <row r="10" spans="1:18" s="112" customFormat="1" ht="16.5" customHeight="1">
      <c r="A10" s="227" t="s">
        <v>217</v>
      </c>
      <c r="B10" s="228"/>
      <c r="C10" s="38">
        <v>774843</v>
      </c>
      <c r="D10" s="38">
        <v>28596540.278593</v>
      </c>
      <c r="E10" s="38">
        <v>4366</v>
      </c>
      <c r="F10" s="38">
        <v>13804.991402</v>
      </c>
      <c r="G10" s="38">
        <v>1833</v>
      </c>
      <c r="H10" s="38">
        <v>9445.791223</v>
      </c>
      <c r="I10" s="38">
        <v>2657</v>
      </c>
      <c r="J10" s="38">
        <v>77532.744793</v>
      </c>
      <c r="K10" s="38">
        <v>255</v>
      </c>
      <c r="L10" s="38">
        <v>10715.778674</v>
      </c>
      <c r="M10" s="38">
        <v>0</v>
      </c>
      <c r="N10" s="38">
        <v>0</v>
      </c>
      <c r="O10" s="38">
        <v>-9</v>
      </c>
      <c r="P10" s="38">
        <v>-405.51677</v>
      </c>
      <c r="Q10" s="38">
        <v>777367</v>
      </c>
      <c r="R10" s="38">
        <v>28667310.928121</v>
      </c>
    </row>
    <row r="11" spans="1:18" s="112" customFormat="1" ht="16.5" customHeight="1">
      <c r="A11" s="229" t="s">
        <v>257</v>
      </c>
      <c r="B11" s="230"/>
      <c r="C11" s="38">
        <v>149844</v>
      </c>
      <c r="D11" s="38">
        <v>2725638.513656</v>
      </c>
      <c r="E11" s="38">
        <v>739</v>
      </c>
      <c r="F11" s="38">
        <v>1506.992806</v>
      </c>
      <c r="G11" s="38">
        <v>386</v>
      </c>
      <c r="H11" s="38">
        <v>1486.995191</v>
      </c>
      <c r="I11" s="38">
        <v>458</v>
      </c>
      <c r="J11" s="38">
        <v>13961.660178</v>
      </c>
      <c r="K11" s="38">
        <v>36</v>
      </c>
      <c r="L11" s="38">
        <v>1837.584616</v>
      </c>
      <c r="M11" s="38">
        <v>0</v>
      </c>
      <c r="N11" s="38">
        <v>0</v>
      </c>
      <c r="O11" s="38">
        <v>20</v>
      </c>
      <c r="P11" s="38">
        <v>1576.146855</v>
      </c>
      <c r="Q11" s="38">
        <v>150217</v>
      </c>
      <c r="R11" s="38">
        <v>2739358.733688</v>
      </c>
    </row>
    <row r="12" spans="1:18" s="112" customFormat="1" ht="16.5" customHeight="1">
      <c r="A12" s="229" t="s">
        <v>256</v>
      </c>
      <c r="B12" s="230"/>
      <c r="C12" s="38">
        <v>178279</v>
      </c>
      <c r="D12" s="38">
        <v>14823343.421855</v>
      </c>
      <c r="E12" s="38">
        <v>972</v>
      </c>
      <c r="F12" s="38">
        <v>3899.292971</v>
      </c>
      <c r="G12" s="38">
        <v>475</v>
      </c>
      <c r="H12" s="38">
        <v>4188.171388</v>
      </c>
      <c r="I12" s="38">
        <v>707</v>
      </c>
      <c r="J12" s="38">
        <v>35602.805686</v>
      </c>
      <c r="K12" s="38">
        <v>79</v>
      </c>
      <c r="L12" s="38">
        <v>4402.186984</v>
      </c>
      <c r="M12" s="38">
        <v>0</v>
      </c>
      <c r="N12" s="38">
        <v>0</v>
      </c>
      <c r="O12" s="38">
        <v>-55</v>
      </c>
      <c r="P12" s="38">
        <v>-1403.49264</v>
      </c>
      <c r="Q12" s="38">
        <v>178721</v>
      </c>
      <c r="R12" s="38">
        <v>14852851.6695</v>
      </c>
    </row>
    <row r="13" spans="1:18" s="112" customFormat="1" ht="16.5" customHeight="1">
      <c r="A13" s="229" t="s">
        <v>285</v>
      </c>
      <c r="B13" s="230"/>
      <c r="C13" s="38">
        <v>71214</v>
      </c>
      <c r="D13" s="38">
        <v>1707394.866609</v>
      </c>
      <c r="E13" s="38">
        <v>378</v>
      </c>
      <c r="F13" s="38">
        <v>928.545</v>
      </c>
      <c r="G13" s="38">
        <v>141</v>
      </c>
      <c r="H13" s="38">
        <v>467.619088</v>
      </c>
      <c r="I13" s="38">
        <v>243</v>
      </c>
      <c r="J13" s="38">
        <v>3863.270825</v>
      </c>
      <c r="K13" s="38">
        <v>25</v>
      </c>
      <c r="L13" s="38">
        <v>813.75902</v>
      </c>
      <c r="M13" s="38">
        <v>0</v>
      </c>
      <c r="N13" s="38">
        <v>0</v>
      </c>
      <c r="O13" s="38">
        <v>-1</v>
      </c>
      <c r="P13" s="38">
        <v>-407.823856</v>
      </c>
      <c r="Q13" s="38">
        <v>71450</v>
      </c>
      <c r="R13" s="38">
        <v>1710497.48047</v>
      </c>
    </row>
    <row r="14" spans="1:18" s="112" customFormat="1" ht="16.5" customHeight="1">
      <c r="A14" s="229" t="s">
        <v>212</v>
      </c>
      <c r="B14" s="230"/>
      <c r="C14" s="38">
        <v>118673</v>
      </c>
      <c r="D14" s="38">
        <v>2211563.775554</v>
      </c>
      <c r="E14" s="38">
        <v>759</v>
      </c>
      <c r="F14" s="38">
        <v>2024.676809</v>
      </c>
      <c r="G14" s="38">
        <v>263</v>
      </c>
      <c r="H14" s="38">
        <v>751.549816</v>
      </c>
      <c r="I14" s="38">
        <v>352</v>
      </c>
      <c r="J14" s="38">
        <v>4284.169709</v>
      </c>
      <c r="K14" s="38">
        <v>35</v>
      </c>
      <c r="L14" s="38">
        <v>1706.9828</v>
      </c>
      <c r="M14" s="38">
        <v>0</v>
      </c>
      <c r="N14" s="38">
        <v>0</v>
      </c>
      <c r="O14" s="38">
        <v>-15</v>
      </c>
      <c r="P14" s="38">
        <v>-389.652778</v>
      </c>
      <c r="Q14" s="38">
        <v>119154</v>
      </c>
      <c r="R14" s="38">
        <v>2215024.436678</v>
      </c>
    </row>
    <row r="15" spans="1:18" s="112" customFormat="1" ht="16.5" customHeight="1">
      <c r="A15" s="229" t="s">
        <v>213</v>
      </c>
      <c r="B15" s="230"/>
      <c r="C15" s="38">
        <v>44719</v>
      </c>
      <c r="D15" s="38">
        <v>1123159.671872</v>
      </c>
      <c r="E15" s="38">
        <v>303</v>
      </c>
      <c r="F15" s="38">
        <v>756.658992</v>
      </c>
      <c r="G15" s="38">
        <v>102</v>
      </c>
      <c r="H15" s="38">
        <v>280.073</v>
      </c>
      <c r="I15" s="38">
        <v>174</v>
      </c>
      <c r="J15" s="38">
        <v>3146.642761</v>
      </c>
      <c r="K15" s="38">
        <v>13</v>
      </c>
      <c r="L15" s="38">
        <v>137.235984</v>
      </c>
      <c r="M15" s="38">
        <v>0</v>
      </c>
      <c r="N15" s="38">
        <v>0</v>
      </c>
      <c r="O15" s="38">
        <v>8</v>
      </c>
      <c r="P15" s="38">
        <v>260.818162</v>
      </c>
      <c r="Q15" s="38">
        <v>44928</v>
      </c>
      <c r="R15" s="38">
        <v>1126906.482803</v>
      </c>
    </row>
    <row r="16" spans="1:18" s="112" customFormat="1" ht="16.5" customHeight="1">
      <c r="A16" s="229" t="s">
        <v>356</v>
      </c>
      <c r="B16" s="230"/>
      <c r="C16" s="38">
        <v>86908</v>
      </c>
      <c r="D16" s="38">
        <v>2316529.528809</v>
      </c>
      <c r="E16" s="38">
        <v>480</v>
      </c>
      <c r="F16" s="38">
        <v>1550.634354</v>
      </c>
      <c r="G16" s="38">
        <v>184</v>
      </c>
      <c r="H16" s="38">
        <v>880.863</v>
      </c>
      <c r="I16" s="38">
        <v>265</v>
      </c>
      <c r="J16" s="38">
        <v>6663.367097</v>
      </c>
      <c r="K16" s="38">
        <v>20</v>
      </c>
      <c r="L16" s="38">
        <v>117.54922</v>
      </c>
      <c r="M16" s="38">
        <v>0</v>
      </c>
      <c r="N16" s="38">
        <v>0</v>
      </c>
      <c r="O16" s="38">
        <v>2</v>
      </c>
      <c r="P16" s="38">
        <v>-252.03599</v>
      </c>
      <c r="Q16" s="38">
        <v>87206</v>
      </c>
      <c r="R16" s="38">
        <v>2323493.08205</v>
      </c>
    </row>
    <row r="17" spans="1:18" s="112" customFormat="1" ht="16.5" customHeight="1">
      <c r="A17" s="229" t="s">
        <v>219</v>
      </c>
      <c r="B17" s="230"/>
      <c r="C17" s="38">
        <v>7446</v>
      </c>
      <c r="D17" s="38">
        <v>108130.078759</v>
      </c>
      <c r="E17" s="38">
        <v>43</v>
      </c>
      <c r="F17" s="38">
        <v>152.25</v>
      </c>
      <c r="G17" s="38">
        <v>19</v>
      </c>
      <c r="H17" s="38">
        <v>28.2132</v>
      </c>
      <c r="I17" s="38">
        <v>34</v>
      </c>
      <c r="J17" s="38">
        <v>910.07</v>
      </c>
      <c r="K17" s="38">
        <v>6</v>
      </c>
      <c r="L17" s="38">
        <v>269.05628</v>
      </c>
      <c r="M17" s="38">
        <v>0</v>
      </c>
      <c r="N17" s="38">
        <v>0</v>
      </c>
      <c r="O17" s="38">
        <v>-4</v>
      </c>
      <c r="P17" s="38">
        <v>-29.888888</v>
      </c>
      <c r="Q17" s="38">
        <v>7466</v>
      </c>
      <c r="R17" s="38">
        <v>108865.240391</v>
      </c>
    </row>
    <row r="18" spans="1:18" s="112" customFormat="1" ht="16.5" customHeight="1">
      <c r="A18" s="229" t="s">
        <v>220</v>
      </c>
      <c r="B18" s="230"/>
      <c r="C18" s="38">
        <v>16008</v>
      </c>
      <c r="D18" s="38">
        <v>643974.109941</v>
      </c>
      <c r="E18" s="38">
        <v>112</v>
      </c>
      <c r="F18" s="38">
        <v>238.27019</v>
      </c>
      <c r="G18" s="38">
        <v>22</v>
      </c>
      <c r="H18" s="38">
        <v>382.22</v>
      </c>
      <c r="I18" s="38">
        <v>80</v>
      </c>
      <c r="J18" s="38">
        <v>2749.18822</v>
      </c>
      <c r="K18" s="38">
        <v>7</v>
      </c>
      <c r="L18" s="38">
        <v>270.62429</v>
      </c>
      <c r="M18" s="38">
        <v>0</v>
      </c>
      <c r="N18" s="38">
        <v>0</v>
      </c>
      <c r="O18" s="38">
        <v>2</v>
      </c>
      <c r="P18" s="38">
        <v>451.25001</v>
      </c>
      <c r="Q18" s="38">
        <v>16100</v>
      </c>
      <c r="R18" s="38">
        <v>646759.974071</v>
      </c>
    </row>
    <row r="19" spans="1:18" s="112" customFormat="1" ht="16.5" customHeight="1">
      <c r="A19" s="229" t="s">
        <v>221</v>
      </c>
      <c r="B19" s="230"/>
      <c r="C19" s="38">
        <v>8703</v>
      </c>
      <c r="D19" s="38">
        <v>296007.151801</v>
      </c>
      <c r="E19" s="38">
        <v>61</v>
      </c>
      <c r="F19" s="38">
        <v>197.569888</v>
      </c>
      <c r="G19" s="38">
        <v>24</v>
      </c>
      <c r="H19" s="38">
        <v>96.45</v>
      </c>
      <c r="I19" s="38">
        <v>24</v>
      </c>
      <c r="J19" s="38">
        <v>252.315</v>
      </c>
      <c r="K19" s="38">
        <v>1</v>
      </c>
      <c r="L19" s="38">
        <v>3</v>
      </c>
      <c r="M19" s="38">
        <v>0</v>
      </c>
      <c r="N19" s="38">
        <v>0</v>
      </c>
      <c r="O19" s="38">
        <v>-3</v>
      </c>
      <c r="P19" s="38">
        <v>83.45</v>
      </c>
      <c r="Q19" s="38">
        <v>8737</v>
      </c>
      <c r="R19" s="38">
        <v>296441.036689</v>
      </c>
    </row>
    <row r="20" spans="1:18" s="112" customFormat="1" ht="16.5" customHeight="1">
      <c r="A20" s="229" t="s">
        <v>222</v>
      </c>
      <c r="B20" s="230"/>
      <c r="C20" s="38">
        <v>30286</v>
      </c>
      <c r="D20" s="38">
        <v>666687.665886</v>
      </c>
      <c r="E20" s="38">
        <v>133</v>
      </c>
      <c r="F20" s="38">
        <v>833.98</v>
      </c>
      <c r="G20" s="38">
        <v>44</v>
      </c>
      <c r="H20" s="38">
        <v>133.7</v>
      </c>
      <c r="I20" s="38">
        <v>79</v>
      </c>
      <c r="J20" s="38">
        <v>892.033617</v>
      </c>
      <c r="K20" s="38">
        <v>10</v>
      </c>
      <c r="L20" s="38">
        <v>221.75021</v>
      </c>
      <c r="M20" s="38">
        <v>0</v>
      </c>
      <c r="N20" s="38">
        <v>0</v>
      </c>
      <c r="O20" s="38">
        <v>6</v>
      </c>
      <c r="P20" s="38">
        <v>76.261626</v>
      </c>
      <c r="Q20" s="38">
        <v>30381</v>
      </c>
      <c r="R20" s="38">
        <v>668134.490919</v>
      </c>
    </row>
    <row r="21" spans="1:18" s="112" customFormat="1" ht="16.5" customHeight="1">
      <c r="A21" s="229" t="s">
        <v>223</v>
      </c>
      <c r="B21" s="230"/>
      <c r="C21" s="38">
        <v>6322</v>
      </c>
      <c r="D21" s="38">
        <v>126462.440719</v>
      </c>
      <c r="E21" s="38">
        <v>35</v>
      </c>
      <c r="F21" s="38">
        <v>34.168012</v>
      </c>
      <c r="G21" s="38">
        <v>16</v>
      </c>
      <c r="H21" s="38">
        <v>21</v>
      </c>
      <c r="I21" s="38">
        <v>26</v>
      </c>
      <c r="J21" s="38">
        <v>205.265</v>
      </c>
      <c r="K21" s="38">
        <v>4</v>
      </c>
      <c r="L21" s="38">
        <v>47.74065</v>
      </c>
      <c r="M21" s="38">
        <v>0</v>
      </c>
      <c r="N21" s="38">
        <v>0</v>
      </c>
      <c r="O21" s="38">
        <v>7</v>
      </c>
      <c r="P21" s="38">
        <v>-13.19</v>
      </c>
      <c r="Q21" s="38">
        <v>6348</v>
      </c>
      <c r="R21" s="38">
        <v>126619.943081</v>
      </c>
    </row>
    <row r="22" spans="1:18" s="112" customFormat="1" ht="16.5" customHeight="1">
      <c r="A22" s="229" t="s">
        <v>224</v>
      </c>
      <c r="B22" s="230"/>
      <c r="C22" s="38">
        <v>8636</v>
      </c>
      <c r="D22" s="38">
        <v>300439.242443</v>
      </c>
      <c r="E22" s="38">
        <v>62</v>
      </c>
      <c r="F22" s="38">
        <v>203.636</v>
      </c>
      <c r="G22" s="38">
        <v>24</v>
      </c>
      <c r="H22" s="38">
        <v>115.134</v>
      </c>
      <c r="I22" s="38">
        <v>29</v>
      </c>
      <c r="J22" s="38">
        <v>148.47</v>
      </c>
      <c r="K22" s="38">
        <v>2</v>
      </c>
      <c r="L22" s="38">
        <v>36.596</v>
      </c>
      <c r="M22" s="38">
        <v>0</v>
      </c>
      <c r="N22" s="38">
        <v>0</v>
      </c>
      <c r="O22" s="38">
        <v>0</v>
      </c>
      <c r="P22" s="38">
        <v>-29.058</v>
      </c>
      <c r="Q22" s="38">
        <v>8674</v>
      </c>
      <c r="R22" s="38">
        <v>300610.560443</v>
      </c>
    </row>
    <row r="23" spans="1:18" s="112" customFormat="1" ht="16.5" customHeight="1">
      <c r="A23" s="229" t="s">
        <v>225</v>
      </c>
      <c r="B23" s="230"/>
      <c r="C23" s="38">
        <v>5604</v>
      </c>
      <c r="D23" s="38">
        <v>86659.937421</v>
      </c>
      <c r="E23" s="38">
        <v>28</v>
      </c>
      <c r="F23" s="38">
        <v>59.15</v>
      </c>
      <c r="G23" s="38">
        <v>10</v>
      </c>
      <c r="H23" s="38">
        <v>9.1</v>
      </c>
      <c r="I23" s="38">
        <v>24</v>
      </c>
      <c r="J23" s="38">
        <v>172.838</v>
      </c>
      <c r="K23" s="38">
        <v>1</v>
      </c>
      <c r="L23" s="38">
        <v>2</v>
      </c>
      <c r="M23" s="38">
        <v>0</v>
      </c>
      <c r="N23" s="38">
        <v>0</v>
      </c>
      <c r="O23" s="38">
        <v>10</v>
      </c>
      <c r="P23" s="38">
        <v>-328.95</v>
      </c>
      <c r="Q23" s="38">
        <v>5632</v>
      </c>
      <c r="R23" s="38">
        <v>86551.875421</v>
      </c>
    </row>
    <row r="24" spans="1:18" s="112" customFormat="1" ht="16.5" customHeight="1">
      <c r="A24" s="229" t="s">
        <v>226</v>
      </c>
      <c r="B24" s="230"/>
      <c r="C24" s="38">
        <v>8950</v>
      </c>
      <c r="D24" s="38">
        <v>125590.329873</v>
      </c>
      <c r="E24" s="38">
        <v>56</v>
      </c>
      <c r="F24" s="38">
        <v>107.27758</v>
      </c>
      <c r="G24" s="38">
        <v>27</v>
      </c>
      <c r="H24" s="38">
        <v>44.347</v>
      </c>
      <c r="I24" s="38">
        <v>46</v>
      </c>
      <c r="J24" s="38">
        <v>365.08564</v>
      </c>
      <c r="K24" s="38">
        <v>2</v>
      </c>
      <c r="L24" s="38">
        <v>38.175</v>
      </c>
      <c r="M24" s="38">
        <v>0</v>
      </c>
      <c r="N24" s="38">
        <v>0</v>
      </c>
      <c r="O24" s="38">
        <v>3</v>
      </c>
      <c r="P24" s="38">
        <v>-9.9953</v>
      </c>
      <c r="Q24" s="38">
        <v>8982</v>
      </c>
      <c r="R24" s="38">
        <v>125970.175793</v>
      </c>
    </row>
    <row r="25" spans="1:18" s="112" customFormat="1" ht="16.5" customHeight="1">
      <c r="A25" s="229" t="s">
        <v>211</v>
      </c>
      <c r="B25" s="230"/>
      <c r="C25" s="38">
        <v>1825</v>
      </c>
      <c r="D25" s="38">
        <v>19463.46259</v>
      </c>
      <c r="E25" s="38">
        <v>8</v>
      </c>
      <c r="F25" s="38">
        <v>46.78</v>
      </c>
      <c r="G25" s="38">
        <v>3</v>
      </c>
      <c r="H25" s="38">
        <v>1.13</v>
      </c>
      <c r="I25" s="38">
        <v>14</v>
      </c>
      <c r="J25" s="38">
        <v>99.55</v>
      </c>
      <c r="K25" s="38">
        <v>0</v>
      </c>
      <c r="L25" s="38">
        <v>0</v>
      </c>
      <c r="M25" s="38">
        <v>0</v>
      </c>
      <c r="N25" s="38">
        <v>0</v>
      </c>
      <c r="O25" s="38">
        <v>2</v>
      </c>
      <c r="P25" s="38">
        <v>57.06</v>
      </c>
      <c r="Q25" s="38">
        <v>1832</v>
      </c>
      <c r="R25" s="38">
        <v>19665.72259</v>
      </c>
    </row>
    <row r="26" spans="1:18" s="112" customFormat="1" ht="16.5" customHeight="1">
      <c r="A26" s="229" t="s">
        <v>227</v>
      </c>
      <c r="B26" s="230"/>
      <c r="C26" s="38">
        <v>4128</v>
      </c>
      <c r="D26" s="38">
        <v>83285.044302</v>
      </c>
      <c r="E26" s="38">
        <v>21</v>
      </c>
      <c r="F26" s="38">
        <v>54</v>
      </c>
      <c r="G26" s="38">
        <v>10</v>
      </c>
      <c r="H26" s="38">
        <v>50.2945</v>
      </c>
      <c r="I26" s="38">
        <v>10</v>
      </c>
      <c r="J26" s="38">
        <v>63.36</v>
      </c>
      <c r="K26" s="38">
        <v>1</v>
      </c>
      <c r="L26" s="38">
        <v>16</v>
      </c>
      <c r="M26" s="38">
        <v>0</v>
      </c>
      <c r="N26" s="38">
        <v>0</v>
      </c>
      <c r="O26" s="38">
        <v>7</v>
      </c>
      <c r="P26" s="38">
        <v>38.951499</v>
      </c>
      <c r="Q26" s="38">
        <v>4146</v>
      </c>
      <c r="R26" s="38">
        <v>83375.061301</v>
      </c>
    </row>
    <row r="27" spans="1:18" s="112" customFormat="1" ht="16.5" customHeight="1">
      <c r="A27" s="229" t="s">
        <v>228</v>
      </c>
      <c r="B27" s="230"/>
      <c r="C27" s="38">
        <v>1155</v>
      </c>
      <c r="D27" s="38">
        <v>15098.124333</v>
      </c>
      <c r="E27" s="38">
        <v>8</v>
      </c>
      <c r="F27" s="38">
        <v>10.4</v>
      </c>
      <c r="G27" s="38">
        <v>8</v>
      </c>
      <c r="H27" s="38">
        <v>6.48</v>
      </c>
      <c r="I27" s="38">
        <v>1</v>
      </c>
      <c r="J27" s="38">
        <v>7.3</v>
      </c>
      <c r="K27" s="38">
        <v>0</v>
      </c>
      <c r="L27" s="38">
        <v>0</v>
      </c>
      <c r="M27" s="38">
        <v>0</v>
      </c>
      <c r="N27" s="38">
        <v>0</v>
      </c>
      <c r="O27" s="38">
        <v>1</v>
      </c>
      <c r="P27" s="38">
        <v>1</v>
      </c>
      <c r="Q27" s="38">
        <v>1156</v>
      </c>
      <c r="R27" s="38">
        <v>15110.344333</v>
      </c>
    </row>
    <row r="28" spans="1:18" s="112" customFormat="1" ht="16.5" customHeight="1">
      <c r="A28" s="229" t="s">
        <v>229</v>
      </c>
      <c r="B28" s="230"/>
      <c r="C28" s="38">
        <v>6518</v>
      </c>
      <c r="D28" s="38">
        <v>85718.852804</v>
      </c>
      <c r="E28" s="38">
        <v>34</v>
      </c>
      <c r="F28" s="38">
        <v>102.52</v>
      </c>
      <c r="G28" s="38">
        <v>18</v>
      </c>
      <c r="H28" s="38">
        <v>57.75</v>
      </c>
      <c r="I28" s="38">
        <v>17</v>
      </c>
      <c r="J28" s="38">
        <v>416.74705</v>
      </c>
      <c r="K28" s="38">
        <v>1</v>
      </c>
      <c r="L28" s="38">
        <v>50</v>
      </c>
      <c r="M28" s="38">
        <v>0</v>
      </c>
      <c r="N28" s="38">
        <v>0</v>
      </c>
      <c r="O28" s="38">
        <v>7</v>
      </c>
      <c r="P28" s="38">
        <v>23.4</v>
      </c>
      <c r="Q28" s="38">
        <v>6541</v>
      </c>
      <c r="R28" s="38">
        <v>86153.769854</v>
      </c>
    </row>
    <row r="29" spans="1:18" s="112" customFormat="1" ht="16.5" customHeight="1">
      <c r="A29" s="229" t="s">
        <v>230</v>
      </c>
      <c r="B29" s="230"/>
      <c r="C29" s="38">
        <v>13989</v>
      </c>
      <c r="D29" s="38">
        <v>1049101.716961</v>
      </c>
      <c r="E29" s="38">
        <v>97</v>
      </c>
      <c r="F29" s="38">
        <v>1035.3268</v>
      </c>
      <c r="G29" s="38">
        <v>44</v>
      </c>
      <c r="H29" s="38">
        <v>423.48404</v>
      </c>
      <c r="I29" s="38">
        <v>62</v>
      </c>
      <c r="J29" s="38">
        <v>3164.47935</v>
      </c>
      <c r="K29" s="38">
        <v>11</v>
      </c>
      <c r="L29" s="38">
        <v>735.53762</v>
      </c>
      <c r="M29" s="38">
        <v>0</v>
      </c>
      <c r="N29" s="38">
        <v>0</v>
      </c>
      <c r="O29" s="38">
        <v>-3</v>
      </c>
      <c r="P29" s="38">
        <v>-20.56747</v>
      </c>
      <c r="Q29" s="38">
        <v>14039</v>
      </c>
      <c r="R29" s="38">
        <v>1052121.933981</v>
      </c>
    </row>
    <row r="30" spans="1:18" s="112" customFormat="1" ht="16.5" customHeight="1">
      <c r="A30" s="229" t="s">
        <v>231</v>
      </c>
      <c r="B30" s="230"/>
      <c r="C30" s="38">
        <v>5636</v>
      </c>
      <c r="D30" s="38">
        <v>82292.342405</v>
      </c>
      <c r="E30" s="38">
        <v>37</v>
      </c>
      <c r="F30" s="38">
        <v>62.862</v>
      </c>
      <c r="G30" s="38">
        <v>13</v>
      </c>
      <c r="H30" s="38">
        <v>21.217</v>
      </c>
      <c r="I30" s="38">
        <v>12</v>
      </c>
      <c r="J30" s="38">
        <v>564.12666</v>
      </c>
      <c r="K30" s="38">
        <v>1</v>
      </c>
      <c r="L30" s="38">
        <v>10</v>
      </c>
      <c r="M30" s="38">
        <v>0</v>
      </c>
      <c r="N30" s="38">
        <v>0</v>
      </c>
      <c r="O30" s="38">
        <v>-3</v>
      </c>
      <c r="P30" s="38">
        <v>-89.2</v>
      </c>
      <c r="Q30" s="38">
        <v>5657</v>
      </c>
      <c r="R30" s="38">
        <v>82798.914065</v>
      </c>
    </row>
    <row r="31" spans="1:18" s="112" customFormat="1" ht="16.5" customHeight="1">
      <c r="A31" s="227" t="s">
        <v>232</v>
      </c>
      <c r="B31" s="228"/>
      <c r="C31" s="38">
        <v>1779</v>
      </c>
      <c r="D31" s="38">
        <v>28169.175228</v>
      </c>
      <c r="E31" s="38">
        <v>13</v>
      </c>
      <c r="F31" s="38">
        <v>18.91</v>
      </c>
      <c r="G31" s="38">
        <v>3</v>
      </c>
      <c r="H31" s="38">
        <v>18</v>
      </c>
      <c r="I31" s="38">
        <v>1</v>
      </c>
      <c r="J31" s="38">
        <v>2</v>
      </c>
      <c r="K31" s="38">
        <v>0</v>
      </c>
      <c r="L31" s="38">
        <v>0</v>
      </c>
      <c r="M31" s="38">
        <v>0</v>
      </c>
      <c r="N31" s="38">
        <v>0</v>
      </c>
      <c r="O31" s="38">
        <v>5</v>
      </c>
      <c r="P31" s="38">
        <v>63</v>
      </c>
      <c r="Q31" s="38">
        <v>1794</v>
      </c>
      <c r="R31" s="38">
        <v>28235.085228</v>
      </c>
    </row>
    <row r="32" spans="1:18" s="112" customFormat="1" ht="16.5" customHeight="1">
      <c r="A32" s="223" t="s">
        <v>33</v>
      </c>
      <c r="B32" s="224"/>
      <c r="C32" s="38">
        <v>1528</v>
      </c>
      <c r="D32" s="38">
        <v>25757.424228</v>
      </c>
      <c r="E32" s="38">
        <v>12</v>
      </c>
      <c r="F32" s="38">
        <v>18.61</v>
      </c>
      <c r="G32" s="38">
        <v>3</v>
      </c>
      <c r="H32" s="38">
        <v>18</v>
      </c>
      <c r="I32" s="38">
        <v>1</v>
      </c>
      <c r="J32" s="38">
        <v>2</v>
      </c>
      <c r="K32" s="38">
        <v>0</v>
      </c>
      <c r="L32" s="38">
        <v>0</v>
      </c>
      <c r="M32" s="38">
        <v>0</v>
      </c>
      <c r="N32" s="38">
        <v>0</v>
      </c>
      <c r="O32" s="38">
        <v>3</v>
      </c>
      <c r="P32" s="38">
        <v>56.5</v>
      </c>
      <c r="Q32" s="38">
        <v>1540</v>
      </c>
      <c r="R32" s="38">
        <v>25816.534228</v>
      </c>
    </row>
    <row r="33" spans="1:18" s="112" customFormat="1" ht="16.5" customHeight="1">
      <c r="A33" s="225" t="s">
        <v>34</v>
      </c>
      <c r="B33" s="226"/>
      <c r="C33" s="38">
        <v>251</v>
      </c>
      <c r="D33" s="38">
        <v>2411.751</v>
      </c>
      <c r="E33" s="38">
        <v>1</v>
      </c>
      <c r="F33" s="38">
        <v>0.3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2</v>
      </c>
      <c r="P33" s="38">
        <v>6.5</v>
      </c>
      <c r="Q33" s="38">
        <v>254</v>
      </c>
      <c r="R33" s="38">
        <v>2418.551</v>
      </c>
    </row>
    <row r="34" spans="1:18" s="124" customFormat="1" ht="17.25" customHeight="1">
      <c r="A34" s="120" t="s">
        <v>35</v>
      </c>
      <c r="B34" s="120"/>
      <c r="C34" s="120" t="s">
        <v>36</v>
      </c>
      <c r="D34" s="120"/>
      <c r="E34" s="121"/>
      <c r="F34" s="121"/>
      <c r="G34" s="121"/>
      <c r="H34" s="120"/>
      <c r="I34" s="120" t="s">
        <v>37</v>
      </c>
      <c r="J34" s="120"/>
      <c r="K34" s="121"/>
      <c r="L34" s="122"/>
      <c r="M34" s="123" t="s">
        <v>38</v>
      </c>
      <c r="N34" s="121"/>
      <c r="O34" s="122"/>
      <c r="P34" s="122"/>
      <c r="Q34" s="391" t="str">
        <f>'2491-00-01'!V34</f>
        <v>中華民國113年05月20日編製</v>
      </c>
      <c r="R34" s="391"/>
    </row>
    <row r="35" spans="1:18" s="124" customFormat="1" ht="15" customHeight="1">
      <c r="A35" s="125"/>
      <c r="B35" s="125"/>
      <c r="C35" s="125"/>
      <c r="E35" s="125"/>
      <c r="F35" s="125"/>
      <c r="G35" s="125"/>
      <c r="H35" s="125"/>
      <c r="I35" s="125" t="s">
        <v>39</v>
      </c>
      <c r="J35" s="125"/>
      <c r="K35" s="126"/>
      <c r="L35" s="126"/>
      <c r="M35" s="127"/>
      <c r="N35" s="127"/>
      <c r="O35" s="127"/>
      <c r="P35" s="127"/>
      <c r="Q35" s="392" t="s">
        <v>166</v>
      </c>
      <c r="R35" s="392"/>
    </row>
    <row r="36" spans="1:18" s="145" customFormat="1" ht="15" customHeight="1">
      <c r="A36" s="143" t="s">
        <v>41</v>
      </c>
      <c r="B36" s="219" t="s">
        <v>379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</row>
    <row r="37" spans="1:18" s="145" customFormat="1" ht="15" customHeight="1">
      <c r="A37" s="143"/>
      <c r="B37" s="219" t="s">
        <v>380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</row>
    <row r="38" spans="1:18" s="145" customFormat="1" ht="18.75" customHeight="1">
      <c r="A38" s="143" t="s">
        <v>42</v>
      </c>
      <c r="B38" s="146" t="s">
        <v>167</v>
      </c>
      <c r="C38" s="146"/>
      <c r="D38" s="146"/>
      <c r="E38" s="146"/>
      <c r="F38" s="146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</row>
    <row r="39" spans="1:18" s="145" customFormat="1" ht="15" customHeight="1">
      <c r="A39" s="147"/>
      <c r="B39" s="146" t="s">
        <v>168</v>
      </c>
      <c r="C39" s="146"/>
      <c r="D39" s="146"/>
      <c r="E39" s="146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  <row r="40" spans="1:18" s="145" customFormat="1" ht="15" customHeight="1">
      <c r="A40" s="148"/>
      <c r="B40" s="140" t="s">
        <v>261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</row>
    <row r="41" spans="1:18" s="145" customFormat="1" ht="15" customHeight="1">
      <c r="A41" s="148"/>
      <c r="B41" s="140" t="s">
        <v>289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</row>
    <row r="42" spans="1:18" s="145" customFormat="1" ht="15" customHeight="1">
      <c r="A42" s="393" t="s">
        <v>172</v>
      </c>
      <c r="B42" s="393"/>
      <c r="C42" s="393"/>
      <c r="D42" s="393"/>
      <c r="E42" s="393"/>
      <c r="F42" s="393"/>
      <c r="G42" s="393"/>
      <c r="H42" s="393"/>
      <c r="I42" s="393"/>
      <c r="J42" s="393"/>
      <c r="K42" s="393"/>
      <c r="L42" s="393"/>
      <c r="M42" s="393"/>
      <c r="N42" s="393"/>
      <c r="O42" s="393"/>
      <c r="P42" s="393"/>
      <c r="Q42" s="393"/>
      <c r="R42" s="393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23:B23"/>
    <mergeCell ref="A11:B11"/>
    <mergeCell ref="A12:B12"/>
    <mergeCell ref="A14:B14"/>
    <mergeCell ref="A15:B15"/>
    <mergeCell ref="A16:B16"/>
    <mergeCell ref="A17:B17"/>
    <mergeCell ref="A13:B13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Q34:R34"/>
    <mergeCell ref="Q35:R35"/>
    <mergeCell ref="A24:B24"/>
    <mergeCell ref="A25:B25"/>
    <mergeCell ref="A26:B26"/>
    <mergeCell ref="A27:B27"/>
    <mergeCell ref="A28:B28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4"/>
  <sheetViews>
    <sheetView view="pageBreakPreview" zoomScale="85" zoomScaleSheetLayoutView="85" zoomScalePageLayoutView="0" workbookViewId="0" topLeftCell="B1">
      <selection activeCell="C9" sqref="C9"/>
    </sheetView>
  </sheetViews>
  <sheetFormatPr defaultColWidth="9.00390625" defaultRowHeight="16.5"/>
  <cols>
    <col min="1" max="1" width="9.625" style="99" customWidth="1"/>
    <col min="2" max="2" width="30.125" style="99" customWidth="1"/>
    <col min="3" max="3" width="11.625" style="99" bestFit="1" customWidth="1"/>
    <col min="4" max="4" width="12.75390625" style="99" customWidth="1"/>
    <col min="5" max="5" width="9.625" style="99" customWidth="1"/>
    <col min="6" max="6" width="9.75390625" style="99" customWidth="1"/>
    <col min="7" max="7" width="9.625" style="99" customWidth="1"/>
    <col min="8" max="8" width="9.75390625" style="99" customWidth="1"/>
    <col min="9" max="9" width="9.625" style="99" customWidth="1"/>
    <col min="10" max="10" width="11.625" style="99" bestFit="1" customWidth="1"/>
    <col min="11" max="11" width="9.625" style="99" customWidth="1"/>
    <col min="12" max="12" width="9.75390625" style="99" customWidth="1"/>
    <col min="13" max="13" width="9.625" style="99" customWidth="1"/>
    <col min="14" max="14" width="9.75390625" style="99" customWidth="1"/>
    <col min="15" max="15" width="9.625" style="99" customWidth="1"/>
    <col min="16" max="16" width="9.75390625" style="99" customWidth="1"/>
    <col min="17" max="17" width="11.625" style="99" bestFit="1" customWidth="1"/>
    <col min="18" max="18" width="16.125" style="99" bestFit="1" customWidth="1"/>
    <col min="19" max="16384" width="9.00390625" style="99" customWidth="1"/>
  </cols>
  <sheetData>
    <row r="1" spans="1:18" ht="16.5" customHeight="1">
      <c r="A1" s="98" t="s">
        <v>0</v>
      </c>
      <c r="D1" s="89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9"/>
      <c r="Q1" s="100" t="s">
        <v>1</v>
      </c>
      <c r="R1" s="218" t="s">
        <v>368</v>
      </c>
    </row>
    <row r="2" spans="1:18" ht="16.5" customHeight="1">
      <c r="A2" s="101" t="s">
        <v>135</v>
      </c>
      <c r="B2" s="102" t="s">
        <v>136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  <c r="Q2" s="105" t="s">
        <v>4</v>
      </c>
      <c r="R2" s="106" t="s">
        <v>173</v>
      </c>
    </row>
    <row r="3" spans="1:18" s="107" customFormat="1" ht="18" customHeight="1">
      <c r="A3" s="400" t="s">
        <v>243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</row>
    <row r="4" spans="1:18" s="107" customFormat="1" ht="18" customHeight="1">
      <c r="A4" s="401"/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</row>
    <row r="5" spans="1:18" s="110" customFormat="1" ht="18" customHeight="1">
      <c r="A5" s="108"/>
      <c r="B5" s="109"/>
      <c r="C5" s="109"/>
      <c r="D5" s="109"/>
      <c r="E5" s="109"/>
      <c r="F5" s="109"/>
      <c r="G5" s="402" t="str">
        <f>'2491-00-06'!G5</f>
        <v>中華民國113年04月</v>
      </c>
      <c r="H5" s="402"/>
      <c r="I5" s="402"/>
      <c r="J5" s="402"/>
      <c r="K5" s="402"/>
      <c r="L5" s="109"/>
      <c r="M5" s="109"/>
      <c r="N5" s="109"/>
      <c r="O5" s="109"/>
      <c r="P5" s="109"/>
      <c r="Q5" s="403" t="s">
        <v>6</v>
      </c>
      <c r="R5" s="403"/>
    </row>
    <row r="6" spans="2:18" s="110" customFormat="1" ht="15.75" customHeight="1">
      <c r="B6" s="128"/>
      <c r="C6" s="404" t="s">
        <v>138</v>
      </c>
      <c r="D6" s="405"/>
      <c r="E6" s="408" t="s">
        <v>139</v>
      </c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10"/>
      <c r="Q6" s="411" t="s">
        <v>140</v>
      </c>
      <c r="R6" s="404"/>
    </row>
    <row r="7" spans="1:18" s="112" customFormat="1" ht="15.75" customHeight="1">
      <c r="A7" s="413" t="s">
        <v>45</v>
      </c>
      <c r="B7" s="414"/>
      <c r="C7" s="406"/>
      <c r="D7" s="407"/>
      <c r="E7" s="415" t="s">
        <v>141</v>
      </c>
      <c r="F7" s="395"/>
      <c r="G7" s="394" t="s">
        <v>142</v>
      </c>
      <c r="H7" s="395"/>
      <c r="I7" s="394" t="s">
        <v>143</v>
      </c>
      <c r="J7" s="395"/>
      <c r="K7" s="394" t="s">
        <v>144</v>
      </c>
      <c r="L7" s="395"/>
      <c r="M7" s="396" t="s">
        <v>145</v>
      </c>
      <c r="N7" s="397"/>
      <c r="O7" s="394" t="s">
        <v>146</v>
      </c>
      <c r="P7" s="395"/>
      <c r="Q7" s="412"/>
      <c r="R7" s="406"/>
    </row>
    <row r="8" spans="1:18" s="112" customFormat="1" ht="15.75" customHeight="1">
      <c r="A8" s="113"/>
      <c r="B8" s="114"/>
      <c r="C8" s="115" t="s">
        <v>147</v>
      </c>
      <c r="D8" s="116" t="s">
        <v>31</v>
      </c>
      <c r="E8" s="117" t="s">
        <v>147</v>
      </c>
      <c r="F8" s="118" t="s">
        <v>31</v>
      </c>
      <c r="G8" s="117" t="s">
        <v>147</v>
      </c>
      <c r="H8" s="118" t="s">
        <v>31</v>
      </c>
      <c r="I8" s="117" t="s">
        <v>147</v>
      </c>
      <c r="J8" s="118" t="s">
        <v>31</v>
      </c>
      <c r="K8" s="117" t="s">
        <v>147</v>
      </c>
      <c r="L8" s="118" t="s">
        <v>31</v>
      </c>
      <c r="M8" s="117" t="s">
        <v>147</v>
      </c>
      <c r="N8" s="118" t="s">
        <v>31</v>
      </c>
      <c r="O8" s="118" t="s">
        <v>30</v>
      </c>
      <c r="P8" s="118" t="s">
        <v>31</v>
      </c>
      <c r="Q8" s="116" t="s">
        <v>148</v>
      </c>
      <c r="R8" s="119" t="s">
        <v>31</v>
      </c>
    </row>
    <row r="9" spans="1:18" s="112" customFormat="1" ht="45" customHeight="1">
      <c r="A9" s="36" t="s">
        <v>32</v>
      </c>
      <c r="B9" s="129"/>
      <c r="C9" s="38">
        <v>776622</v>
      </c>
      <c r="D9" s="38">
        <v>28624709.453821</v>
      </c>
      <c r="E9" s="38">
        <v>4379</v>
      </c>
      <c r="F9" s="38">
        <v>13823.901402</v>
      </c>
      <c r="G9" s="38">
        <v>1836</v>
      </c>
      <c r="H9" s="38">
        <v>9463.791223</v>
      </c>
      <c r="I9" s="38">
        <v>2658</v>
      </c>
      <c r="J9" s="38">
        <v>77534.744793</v>
      </c>
      <c r="K9" s="38">
        <v>255</v>
      </c>
      <c r="L9" s="38">
        <v>10715.778674</v>
      </c>
      <c r="M9" s="38">
        <v>0</v>
      </c>
      <c r="N9" s="38">
        <v>0</v>
      </c>
      <c r="O9" s="38">
        <v>-4</v>
      </c>
      <c r="P9" s="38">
        <v>-342.51677</v>
      </c>
      <c r="Q9" s="38">
        <v>779161</v>
      </c>
      <c r="R9" s="38">
        <v>28695546.013349</v>
      </c>
    </row>
    <row r="10" spans="1:18" s="112" customFormat="1" ht="45" customHeight="1">
      <c r="A10" s="297" t="s">
        <v>381</v>
      </c>
      <c r="B10" s="417"/>
      <c r="C10" s="38">
        <v>10712</v>
      </c>
      <c r="D10" s="38">
        <v>18510189.69974</v>
      </c>
      <c r="E10" s="38">
        <v>25</v>
      </c>
      <c r="F10" s="38">
        <v>1983.26709</v>
      </c>
      <c r="G10" s="38">
        <v>34</v>
      </c>
      <c r="H10" s="38">
        <v>2089.427325</v>
      </c>
      <c r="I10" s="38">
        <v>169</v>
      </c>
      <c r="J10" s="38">
        <v>42010.558287</v>
      </c>
      <c r="K10" s="38">
        <v>30</v>
      </c>
      <c r="L10" s="38">
        <v>4977.06409</v>
      </c>
      <c r="M10" s="38">
        <v>0</v>
      </c>
      <c r="N10" s="38">
        <v>0</v>
      </c>
      <c r="O10" s="38">
        <v>37</v>
      </c>
      <c r="P10" s="38">
        <v>10156.950497</v>
      </c>
      <c r="Q10" s="38">
        <v>10740</v>
      </c>
      <c r="R10" s="38">
        <v>18557273.984199</v>
      </c>
    </row>
    <row r="11" spans="1:18" s="112" customFormat="1" ht="45" customHeight="1">
      <c r="A11" s="297" t="s">
        <v>382</v>
      </c>
      <c r="B11" s="417"/>
      <c r="C11" s="38">
        <v>125437</v>
      </c>
      <c r="D11" s="38">
        <v>1268620.066085</v>
      </c>
      <c r="E11" s="38">
        <v>744</v>
      </c>
      <c r="F11" s="38">
        <v>2295.54767</v>
      </c>
      <c r="G11" s="38">
        <v>283</v>
      </c>
      <c r="H11" s="38">
        <v>1083.7457</v>
      </c>
      <c r="I11" s="38">
        <v>417</v>
      </c>
      <c r="J11" s="38">
        <v>4463.433597</v>
      </c>
      <c r="K11" s="38">
        <v>40</v>
      </c>
      <c r="L11" s="38">
        <v>1359.9969</v>
      </c>
      <c r="M11" s="38">
        <v>0</v>
      </c>
      <c r="N11" s="38">
        <v>0</v>
      </c>
      <c r="O11" s="38">
        <v>32</v>
      </c>
      <c r="P11" s="38">
        <v>-887.201033</v>
      </c>
      <c r="Q11" s="38">
        <v>125930</v>
      </c>
      <c r="R11" s="38">
        <v>1272048.103719</v>
      </c>
    </row>
    <row r="12" spans="1:18" s="112" customFormat="1" ht="45" customHeight="1">
      <c r="A12" s="36" t="s">
        <v>259</v>
      </c>
      <c r="B12" s="129"/>
      <c r="C12" s="38">
        <v>148502</v>
      </c>
      <c r="D12" s="38">
        <v>1426977.955775</v>
      </c>
      <c r="E12" s="38">
        <v>738</v>
      </c>
      <c r="F12" s="38">
        <v>1505.992806</v>
      </c>
      <c r="G12" s="38">
        <v>379</v>
      </c>
      <c r="H12" s="38">
        <v>1421.890191</v>
      </c>
      <c r="I12" s="38">
        <v>418</v>
      </c>
      <c r="J12" s="38">
        <v>4973.295958</v>
      </c>
      <c r="K12" s="38">
        <v>32</v>
      </c>
      <c r="L12" s="38">
        <v>835.630616</v>
      </c>
      <c r="M12" s="38">
        <v>0</v>
      </c>
      <c r="N12" s="38">
        <v>0</v>
      </c>
      <c r="O12" s="38">
        <v>11</v>
      </c>
      <c r="P12" s="38">
        <v>-2141.413145</v>
      </c>
      <c r="Q12" s="38">
        <v>148872</v>
      </c>
      <c r="R12" s="38">
        <v>1429058.310587</v>
      </c>
    </row>
    <row r="13" spans="1:18" s="112" customFormat="1" ht="45" customHeight="1">
      <c r="A13" s="36" t="s">
        <v>174</v>
      </c>
      <c r="B13" s="129"/>
      <c r="C13" s="38">
        <v>172054</v>
      </c>
      <c r="D13" s="38">
        <v>2665802.179892</v>
      </c>
      <c r="E13" s="38">
        <v>956</v>
      </c>
      <c r="F13" s="38">
        <v>2863.078681</v>
      </c>
      <c r="G13" s="38">
        <v>454</v>
      </c>
      <c r="H13" s="38">
        <v>2232.949063</v>
      </c>
      <c r="I13" s="38">
        <v>631</v>
      </c>
      <c r="J13" s="38">
        <v>10581.686879</v>
      </c>
      <c r="K13" s="38">
        <v>68</v>
      </c>
      <c r="L13" s="38">
        <v>1986.225374</v>
      </c>
      <c r="M13" s="38">
        <v>0</v>
      </c>
      <c r="N13" s="38">
        <v>0</v>
      </c>
      <c r="O13" s="38">
        <v>-74</v>
      </c>
      <c r="P13" s="38">
        <v>-3935.166237</v>
      </c>
      <c r="Q13" s="38">
        <v>172482</v>
      </c>
      <c r="R13" s="38">
        <v>2671092.604778</v>
      </c>
    </row>
    <row r="14" spans="1:18" s="112" customFormat="1" ht="45" customHeight="1">
      <c r="A14" s="36" t="s">
        <v>287</v>
      </c>
      <c r="B14" s="129"/>
      <c r="C14" s="38">
        <v>70555</v>
      </c>
      <c r="D14" s="38">
        <v>746066.297803</v>
      </c>
      <c r="E14" s="38">
        <v>378</v>
      </c>
      <c r="F14" s="38">
        <v>928.545</v>
      </c>
      <c r="G14" s="38">
        <v>141</v>
      </c>
      <c r="H14" s="38">
        <v>467.619088</v>
      </c>
      <c r="I14" s="38">
        <v>227</v>
      </c>
      <c r="J14" s="38">
        <v>2020.113185</v>
      </c>
      <c r="K14" s="38">
        <v>19</v>
      </c>
      <c r="L14" s="38">
        <v>253.12</v>
      </c>
      <c r="M14" s="38">
        <v>0</v>
      </c>
      <c r="N14" s="38">
        <v>0</v>
      </c>
      <c r="O14" s="38">
        <v>-3</v>
      </c>
      <c r="P14" s="38">
        <v>-1697.718756</v>
      </c>
      <c r="Q14" s="38">
        <v>70789</v>
      </c>
      <c r="R14" s="38">
        <v>746596.498144</v>
      </c>
    </row>
    <row r="15" spans="1:18" s="112" customFormat="1" ht="45" customHeight="1">
      <c r="A15" s="36" t="s">
        <v>272</v>
      </c>
      <c r="B15" s="129"/>
      <c r="C15" s="38">
        <v>117594</v>
      </c>
      <c r="D15" s="38">
        <v>1029177.786723</v>
      </c>
      <c r="E15" s="38">
        <v>756</v>
      </c>
      <c r="F15" s="38">
        <v>2009.676809</v>
      </c>
      <c r="G15" s="38">
        <v>259</v>
      </c>
      <c r="H15" s="38">
        <v>742.949816</v>
      </c>
      <c r="I15" s="38">
        <v>341</v>
      </c>
      <c r="J15" s="38">
        <v>3447.250979</v>
      </c>
      <c r="K15" s="38">
        <v>31</v>
      </c>
      <c r="L15" s="38">
        <v>864.2828</v>
      </c>
      <c r="M15" s="38">
        <v>0</v>
      </c>
      <c r="N15" s="38">
        <v>0</v>
      </c>
      <c r="O15" s="38">
        <v>-16</v>
      </c>
      <c r="P15" s="38">
        <v>-362.792426</v>
      </c>
      <c r="Q15" s="38">
        <v>118075</v>
      </c>
      <c r="R15" s="38">
        <v>1032664.689469</v>
      </c>
    </row>
    <row r="16" spans="1:18" s="112" customFormat="1" ht="45" customHeight="1">
      <c r="A16" s="36" t="s">
        <v>263</v>
      </c>
      <c r="B16" s="129"/>
      <c r="C16" s="38">
        <v>44291</v>
      </c>
      <c r="D16" s="38">
        <v>477247.988867</v>
      </c>
      <c r="E16" s="38">
        <v>301</v>
      </c>
      <c r="F16" s="38">
        <v>674.658992</v>
      </c>
      <c r="G16" s="38">
        <v>101</v>
      </c>
      <c r="H16" s="38">
        <v>279.573</v>
      </c>
      <c r="I16" s="38">
        <v>164</v>
      </c>
      <c r="J16" s="38">
        <v>2266.081411</v>
      </c>
      <c r="K16" s="38">
        <v>10</v>
      </c>
      <c r="L16" s="38">
        <v>76.414384</v>
      </c>
      <c r="M16" s="38">
        <v>0</v>
      </c>
      <c r="N16" s="38">
        <v>0</v>
      </c>
      <c r="O16" s="38">
        <v>6</v>
      </c>
      <c r="P16" s="38">
        <v>-625.272598</v>
      </c>
      <c r="Q16" s="38">
        <v>44497</v>
      </c>
      <c r="R16" s="38">
        <v>479207.469288</v>
      </c>
    </row>
    <row r="17" spans="1:18" s="112" customFormat="1" ht="45" customHeight="1">
      <c r="A17" s="36" t="s">
        <v>175</v>
      </c>
      <c r="B17" s="129"/>
      <c r="C17" s="38">
        <v>85838</v>
      </c>
      <c r="D17" s="38">
        <v>793008.358811</v>
      </c>
      <c r="E17" s="38">
        <v>479</v>
      </c>
      <c r="F17" s="38">
        <v>1550.134354</v>
      </c>
      <c r="G17" s="38">
        <v>180</v>
      </c>
      <c r="H17" s="38">
        <v>805.863</v>
      </c>
      <c r="I17" s="38">
        <v>257</v>
      </c>
      <c r="J17" s="38">
        <v>3097.774527</v>
      </c>
      <c r="K17" s="38">
        <v>19</v>
      </c>
      <c r="L17" s="38">
        <v>117.04922</v>
      </c>
      <c r="M17" s="38">
        <v>0</v>
      </c>
      <c r="N17" s="38">
        <v>0</v>
      </c>
      <c r="O17" s="38">
        <v>1</v>
      </c>
      <c r="P17" s="38">
        <v>-905.03599</v>
      </c>
      <c r="Q17" s="38">
        <v>86138</v>
      </c>
      <c r="R17" s="38">
        <v>795828.319482</v>
      </c>
    </row>
    <row r="18" spans="1:18" s="112" customFormat="1" ht="45" customHeight="1">
      <c r="A18" s="36" t="s">
        <v>383</v>
      </c>
      <c r="B18" s="129"/>
      <c r="C18" s="38">
        <v>654</v>
      </c>
      <c r="D18" s="38">
        <v>251616.327238</v>
      </c>
      <c r="E18" s="38">
        <v>0</v>
      </c>
      <c r="F18" s="38">
        <v>0</v>
      </c>
      <c r="G18" s="38">
        <v>4</v>
      </c>
      <c r="H18" s="38">
        <v>75</v>
      </c>
      <c r="I18" s="38">
        <v>3</v>
      </c>
      <c r="J18" s="38">
        <v>1575.385</v>
      </c>
      <c r="K18" s="38">
        <v>2</v>
      </c>
      <c r="L18" s="38">
        <v>33.2</v>
      </c>
      <c r="M18" s="38">
        <v>0</v>
      </c>
      <c r="N18" s="38">
        <v>0</v>
      </c>
      <c r="O18" s="38">
        <v>-1</v>
      </c>
      <c r="P18" s="38">
        <v>-136.6833</v>
      </c>
      <c r="Q18" s="38">
        <v>649</v>
      </c>
      <c r="R18" s="38">
        <v>252946.828938</v>
      </c>
    </row>
    <row r="19" spans="1:18" s="112" customFormat="1" ht="45" customHeight="1">
      <c r="A19" s="286" t="s">
        <v>360</v>
      </c>
      <c r="B19" s="418"/>
      <c r="C19" s="38">
        <v>521</v>
      </c>
      <c r="D19" s="38">
        <v>1111828.99341</v>
      </c>
      <c r="E19" s="38">
        <v>0</v>
      </c>
      <c r="F19" s="38">
        <v>0</v>
      </c>
      <c r="G19" s="38">
        <v>1</v>
      </c>
      <c r="H19" s="38">
        <v>264.77404</v>
      </c>
      <c r="I19" s="38">
        <v>24</v>
      </c>
      <c r="J19" s="38">
        <v>2966.91933</v>
      </c>
      <c r="K19" s="38">
        <v>3</v>
      </c>
      <c r="L19" s="38">
        <v>212.67529</v>
      </c>
      <c r="M19" s="38">
        <v>0</v>
      </c>
      <c r="N19" s="38">
        <v>0</v>
      </c>
      <c r="O19" s="38">
        <v>1</v>
      </c>
      <c r="P19" s="38">
        <v>519.37657</v>
      </c>
      <c r="Q19" s="38">
        <v>521</v>
      </c>
      <c r="R19" s="38">
        <v>1114837.83998</v>
      </c>
    </row>
    <row r="20" spans="1:18" s="112" customFormat="1" ht="45" customHeight="1">
      <c r="A20" s="286" t="s">
        <v>361</v>
      </c>
      <c r="B20" s="418"/>
      <c r="C20" s="38">
        <v>174</v>
      </c>
      <c r="D20" s="38">
        <v>100404.233454</v>
      </c>
      <c r="E20" s="38">
        <v>0</v>
      </c>
      <c r="F20" s="38">
        <v>0</v>
      </c>
      <c r="G20" s="38">
        <v>0</v>
      </c>
      <c r="H20" s="38">
        <v>0</v>
      </c>
      <c r="I20" s="38">
        <v>2</v>
      </c>
      <c r="J20" s="38">
        <v>60.06</v>
      </c>
      <c r="K20" s="38">
        <v>1</v>
      </c>
      <c r="L20" s="38">
        <v>0.12</v>
      </c>
      <c r="M20" s="38">
        <v>0</v>
      </c>
      <c r="N20" s="38">
        <v>0</v>
      </c>
      <c r="O20" s="38">
        <v>0</v>
      </c>
      <c r="P20" s="38">
        <v>0</v>
      </c>
      <c r="Q20" s="38">
        <v>174</v>
      </c>
      <c r="R20" s="38">
        <v>100464.173454</v>
      </c>
    </row>
    <row r="21" spans="1:18" s="112" customFormat="1" ht="45" customHeight="1">
      <c r="A21" s="286" t="s">
        <v>362</v>
      </c>
      <c r="B21" s="418"/>
      <c r="C21" s="38">
        <v>122</v>
      </c>
      <c r="D21" s="38">
        <v>221213.037541</v>
      </c>
      <c r="E21" s="38">
        <v>2</v>
      </c>
      <c r="F21" s="38">
        <v>13</v>
      </c>
      <c r="G21" s="38">
        <v>0</v>
      </c>
      <c r="H21" s="38">
        <v>0</v>
      </c>
      <c r="I21" s="38">
        <v>3</v>
      </c>
      <c r="J21" s="38">
        <v>52.5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-423.060352</v>
      </c>
      <c r="Q21" s="38">
        <v>124</v>
      </c>
      <c r="R21" s="38">
        <v>220855.477189</v>
      </c>
    </row>
    <row r="22" spans="1:18" s="112" customFormat="1" ht="45" customHeight="1">
      <c r="A22" s="286" t="s">
        <v>363</v>
      </c>
      <c r="B22" s="416"/>
      <c r="C22" s="38">
        <v>73</v>
      </c>
      <c r="D22" s="38">
        <v>5908.63283</v>
      </c>
      <c r="E22" s="38">
        <v>0</v>
      </c>
      <c r="F22" s="38">
        <v>0</v>
      </c>
      <c r="G22" s="38">
        <v>0</v>
      </c>
      <c r="H22" s="38">
        <v>0</v>
      </c>
      <c r="I22" s="38">
        <v>2</v>
      </c>
      <c r="J22" s="38">
        <v>19.68564</v>
      </c>
      <c r="K22" s="38">
        <v>0</v>
      </c>
      <c r="L22" s="38">
        <v>0</v>
      </c>
      <c r="M22" s="38">
        <v>0</v>
      </c>
      <c r="N22" s="38">
        <v>0</v>
      </c>
      <c r="O22" s="38">
        <v>2</v>
      </c>
      <c r="P22" s="38">
        <v>95.5</v>
      </c>
      <c r="Q22" s="38">
        <v>75</v>
      </c>
      <c r="R22" s="38">
        <v>6023.81847</v>
      </c>
    </row>
    <row r="23" spans="1:18" s="112" customFormat="1" ht="45" customHeight="1">
      <c r="A23" s="36" t="s">
        <v>277</v>
      </c>
      <c r="B23" s="129"/>
      <c r="C23" s="38">
        <v>53</v>
      </c>
      <c r="D23" s="38">
        <v>5821.309888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53</v>
      </c>
      <c r="R23" s="38">
        <v>5821.309888</v>
      </c>
    </row>
    <row r="24" spans="1:18" s="112" customFormat="1" ht="45" customHeight="1">
      <c r="A24" s="36" t="s">
        <v>278</v>
      </c>
      <c r="B24" s="129"/>
      <c r="C24" s="38">
        <v>42</v>
      </c>
      <c r="D24" s="38">
        <v>10826.585764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42</v>
      </c>
      <c r="R24" s="38">
        <v>10826.585764</v>
      </c>
    </row>
    <row r="25" spans="1:18" s="124" customFormat="1" ht="17.25" customHeight="1">
      <c r="A25" s="120" t="s">
        <v>35</v>
      </c>
      <c r="B25" s="120"/>
      <c r="C25" s="120" t="s">
        <v>36</v>
      </c>
      <c r="D25" s="120"/>
      <c r="E25" s="121"/>
      <c r="F25" s="121"/>
      <c r="G25" s="121"/>
      <c r="H25" s="120"/>
      <c r="I25" s="120" t="s">
        <v>37</v>
      </c>
      <c r="J25" s="120"/>
      <c r="K25" s="121"/>
      <c r="L25" s="122"/>
      <c r="M25" s="123" t="s">
        <v>38</v>
      </c>
      <c r="N25" s="121"/>
      <c r="O25" s="122"/>
      <c r="P25" s="122"/>
      <c r="Q25" s="391" t="str">
        <f>'2491-00-01'!V34</f>
        <v>中華民國113年05月20日編製</v>
      </c>
      <c r="R25" s="391"/>
    </row>
    <row r="26" spans="1:18" s="124" customFormat="1" ht="15" customHeight="1">
      <c r="A26" s="125"/>
      <c r="B26" s="125"/>
      <c r="C26" s="125"/>
      <c r="E26" s="125"/>
      <c r="F26" s="125"/>
      <c r="G26" s="125"/>
      <c r="H26" s="125"/>
      <c r="I26" s="125" t="s">
        <v>39</v>
      </c>
      <c r="J26" s="125"/>
      <c r="K26" s="126"/>
      <c r="L26" s="126"/>
      <c r="M26" s="127"/>
      <c r="N26" s="127"/>
      <c r="O26" s="127"/>
      <c r="P26" s="127"/>
      <c r="Q26" s="392" t="s">
        <v>284</v>
      </c>
      <c r="R26" s="392"/>
    </row>
    <row r="27" spans="1:18" s="145" customFormat="1" ht="15" customHeight="1">
      <c r="A27" s="143" t="s">
        <v>41</v>
      </c>
      <c r="B27" s="219" t="s">
        <v>379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</row>
    <row r="28" spans="1:18" s="145" customFormat="1" ht="15" customHeight="1">
      <c r="A28" s="143"/>
      <c r="B28" s="219" t="s">
        <v>380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</row>
    <row r="29" spans="1:18" s="145" customFormat="1" ht="15" customHeight="1">
      <c r="A29" s="143" t="s">
        <v>42</v>
      </c>
      <c r="B29" s="146" t="s">
        <v>167</v>
      </c>
      <c r="C29" s="146"/>
      <c r="D29" s="146"/>
      <c r="E29" s="146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</row>
    <row r="30" spans="1:18" s="145" customFormat="1" ht="15" customHeight="1">
      <c r="A30" s="147"/>
      <c r="B30" s="146" t="s">
        <v>168</v>
      </c>
      <c r="C30" s="146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</row>
    <row r="31" spans="1:18" s="145" customFormat="1" ht="15" customHeight="1">
      <c r="A31" s="150"/>
      <c r="B31" s="140" t="s">
        <v>281</v>
      </c>
      <c r="C31" s="151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</row>
    <row r="32" spans="1:18" s="145" customFormat="1" ht="15" customHeight="1">
      <c r="A32" s="150"/>
      <c r="B32" s="140" t="s">
        <v>279</v>
      </c>
      <c r="C32" s="151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</row>
    <row r="33" spans="1:18" s="145" customFormat="1" ht="15" customHeight="1">
      <c r="A33" s="150"/>
      <c r="B33" s="140" t="s">
        <v>290</v>
      </c>
      <c r="C33" s="151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</row>
    <row r="34" spans="1:18" s="145" customFormat="1" ht="15.75">
      <c r="A34" s="393" t="s">
        <v>280</v>
      </c>
      <c r="B34" s="393"/>
      <c r="C34" s="393"/>
      <c r="D34" s="393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</row>
  </sheetData>
  <sheetProtection/>
  <mergeCells count="23">
    <mergeCell ref="F1:P1"/>
    <mergeCell ref="A3:R4"/>
    <mergeCell ref="G5:K5"/>
    <mergeCell ref="Q5:R5"/>
    <mergeCell ref="Q25:R25"/>
    <mergeCell ref="Q26:R26"/>
    <mergeCell ref="A19:B19"/>
    <mergeCell ref="A20:B20"/>
    <mergeCell ref="A21:B21"/>
    <mergeCell ref="K7:L7"/>
    <mergeCell ref="A34:R34"/>
    <mergeCell ref="C6:D7"/>
    <mergeCell ref="E6:P6"/>
    <mergeCell ref="Q6:R7"/>
    <mergeCell ref="A7:B7"/>
    <mergeCell ref="E7:F7"/>
    <mergeCell ref="G7:H7"/>
    <mergeCell ref="I7:J7"/>
    <mergeCell ref="M7:N7"/>
    <mergeCell ref="O7:P7"/>
    <mergeCell ref="A22:B22"/>
    <mergeCell ref="A10:B10"/>
    <mergeCell ref="A11:B11"/>
  </mergeCells>
  <printOptions horizontalCentered="1"/>
  <pageMargins left="0.79" right="0.39" top="0.98" bottom="0.39" header="0" footer="0"/>
  <pageSetup fitToHeight="1" fitToWidth="1" horizontalDpi="300" verticalDpi="300" orientation="landscape" paperSize="8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A1">
      <selection activeCell="C9" sqref="C9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78" t="s">
        <v>368</v>
      </c>
      <c r="V1" s="27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78" t="s">
        <v>368</v>
      </c>
      <c r="AT1" s="280"/>
    </row>
    <row r="2" spans="1:46" ht="16.5" customHeight="1">
      <c r="A2" s="6" t="s">
        <v>135</v>
      </c>
      <c r="B2" s="7" t="s">
        <v>136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4</v>
      </c>
      <c r="U2" s="281" t="s">
        <v>246</v>
      </c>
      <c r="V2" s="282"/>
      <c r="W2" s="6" t="s">
        <v>135</v>
      </c>
      <c r="X2" s="7" t="s">
        <v>136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4</v>
      </c>
      <c r="AS2" s="281" t="s">
        <v>246</v>
      </c>
      <c r="AT2" s="283"/>
    </row>
    <row r="3" spans="1:46" s="14" customFormat="1" ht="19.5" customHeight="1">
      <c r="A3" s="284" t="s">
        <v>249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 t="s">
        <v>250</v>
      </c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</row>
    <row r="4" spans="1:46" s="14" customFormat="1" ht="19.5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6" t="str">
        <f>'2491-00-06'!G5</f>
        <v>中華民國113年04月</v>
      </c>
      <c r="I5" s="266"/>
      <c r="J5" s="266"/>
      <c r="K5" s="266"/>
      <c r="L5" s="266"/>
      <c r="M5" s="266"/>
      <c r="N5" s="266"/>
      <c r="O5" s="266"/>
      <c r="P5" s="266"/>
      <c r="Q5" s="135"/>
      <c r="R5" s="135"/>
      <c r="S5" s="135"/>
      <c r="T5" s="135"/>
      <c r="U5" s="18"/>
      <c r="V5" s="19" t="s">
        <v>6</v>
      </c>
      <c r="W5" s="16"/>
      <c r="X5" s="16"/>
      <c r="Y5" s="135"/>
      <c r="Z5" s="135"/>
      <c r="AA5" s="135"/>
      <c r="AB5" s="135"/>
      <c r="AC5" s="267" t="str">
        <f>H5</f>
        <v>中華民國113年04月</v>
      </c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16"/>
      <c r="AP5" s="20"/>
      <c r="AQ5" s="20"/>
      <c r="AR5" s="20"/>
      <c r="AS5" s="16"/>
      <c r="AT5" s="19" t="s">
        <v>6</v>
      </c>
    </row>
    <row r="6" spans="1:46" ht="16.5" customHeight="1">
      <c r="A6" s="258" t="s">
        <v>7</v>
      </c>
      <c r="B6" s="259"/>
      <c r="C6" s="268" t="s">
        <v>8</v>
      </c>
      <c r="D6" s="269"/>
      <c r="E6" s="272" t="s">
        <v>9</v>
      </c>
      <c r="F6" s="273"/>
      <c r="G6" s="239" t="s">
        <v>10</v>
      </c>
      <c r="H6" s="236"/>
      <c r="I6" s="239" t="s">
        <v>350</v>
      </c>
      <c r="J6" s="236"/>
      <c r="K6" s="272" t="s">
        <v>11</v>
      </c>
      <c r="L6" s="250"/>
      <c r="M6" s="276" t="s">
        <v>12</v>
      </c>
      <c r="N6" s="277"/>
      <c r="O6" s="239" t="s">
        <v>344</v>
      </c>
      <c r="P6" s="236"/>
      <c r="Q6" s="253" t="s">
        <v>13</v>
      </c>
      <c r="R6" s="254"/>
      <c r="S6" s="239" t="s">
        <v>14</v>
      </c>
      <c r="T6" s="236"/>
      <c r="U6" s="239" t="s">
        <v>15</v>
      </c>
      <c r="V6" s="235"/>
      <c r="W6" s="258" t="s">
        <v>7</v>
      </c>
      <c r="X6" s="259"/>
      <c r="Y6" s="420" t="s">
        <v>390</v>
      </c>
      <c r="Z6" s="421"/>
      <c r="AA6" s="239" t="s">
        <v>16</v>
      </c>
      <c r="AB6" s="236"/>
      <c r="AC6" s="239" t="s">
        <v>17</v>
      </c>
      <c r="AD6" s="235"/>
      <c r="AE6" s="234" t="s">
        <v>18</v>
      </c>
      <c r="AF6" s="235"/>
      <c r="AG6" s="249" t="s">
        <v>19</v>
      </c>
      <c r="AH6" s="250"/>
      <c r="AI6" s="234" t="s">
        <v>264</v>
      </c>
      <c r="AJ6" s="235"/>
      <c r="AK6" s="234" t="s">
        <v>351</v>
      </c>
      <c r="AL6" s="235"/>
      <c r="AM6" s="234" t="s">
        <v>21</v>
      </c>
      <c r="AN6" s="235"/>
      <c r="AO6" s="234" t="s">
        <v>22</v>
      </c>
      <c r="AP6" s="235"/>
      <c r="AQ6" s="234" t="s">
        <v>23</v>
      </c>
      <c r="AR6" s="236"/>
      <c r="AS6" s="239" t="s">
        <v>24</v>
      </c>
      <c r="AT6" s="240"/>
    </row>
    <row r="7" spans="1:46" ht="16.5" customHeight="1">
      <c r="A7" s="260"/>
      <c r="B7" s="261"/>
      <c r="C7" s="270"/>
      <c r="D7" s="271"/>
      <c r="E7" s="274"/>
      <c r="F7" s="275"/>
      <c r="G7" s="241"/>
      <c r="H7" s="238"/>
      <c r="I7" s="241"/>
      <c r="J7" s="238"/>
      <c r="K7" s="274"/>
      <c r="L7" s="252"/>
      <c r="M7" s="243" t="s">
        <v>25</v>
      </c>
      <c r="N7" s="244"/>
      <c r="O7" s="241"/>
      <c r="P7" s="238"/>
      <c r="Q7" s="255"/>
      <c r="R7" s="256"/>
      <c r="S7" s="241"/>
      <c r="T7" s="238"/>
      <c r="U7" s="241"/>
      <c r="V7" s="257"/>
      <c r="W7" s="260"/>
      <c r="X7" s="261"/>
      <c r="Y7" s="422"/>
      <c r="Z7" s="423"/>
      <c r="AA7" s="241"/>
      <c r="AB7" s="238"/>
      <c r="AC7" s="241"/>
      <c r="AD7" s="257"/>
      <c r="AE7" s="245" t="s">
        <v>26</v>
      </c>
      <c r="AF7" s="246"/>
      <c r="AG7" s="251"/>
      <c r="AH7" s="252"/>
      <c r="AI7" s="245" t="s">
        <v>27</v>
      </c>
      <c r="AJ7" s="246"/>
      <c r="AK7" s="237"/>
      <c r="AL7" s="257"/>
      <c r="AM7" s="245" t="s">
        <v>28</v>
      </c>
      <c r="AN7" s="246"/>
      <c r="AO7" s="247" t="s">
        <v>29</v>
      </c>
      <c r="AP7" s="248"/>
      <c r="AQ7" s="237"/>
      <c r="AR7" s="238"/>
      <c r="AS7" s="241"/>
      <c r="AT7" s="242"/>
    </row>
    <row r="8" spans="1:46" ht="22.5" customHeight="1">
      <c r="A8" s="262"/>
      <c r="B8" s="263"/>
      <c r="C8" s="3" t="s">
        <v>30</v>
      </c>
      <c r="D8" s="1" t="s">
        <v>31</v>
      </c>
      <c r="E8" s="13" t="s">
        <v>30</v>
      </c>
      <c r="F8" s="13" t="s">
        <v>31</v>
      </c>
      <c r="G8" s="13" t="s">
        <v>30</v>
      </c>
      <c r="H8" s="13" t="s">
        <v>31</v>
      </c>
      <c r="I8" s="13" t="s">
        <v>30</v>
      </c>
      <c r="J8" s="13" t="s">
        <v>31</v>
      </c>
      <c r="K8" s="13" t="s">
        <v>30</v>
      </c>
      <c r="L8" s="13" t="s">
        <v>31</v>
      </c>
      <c r="M8" s="13" t="s">
        <v>30</v>
      </c>
      <c r="N8" s="21" t="s">
        <v>31</v>
      </c>
      <c r="O8" s="10" t="s">
        <v>30</v>
      </c>
      <c r="P8" s="13" t="s">
        <v>31</v>
      </c>
      <c r="Q8" s="13" t="s">
        <v>30</v>
      </c>
      <c r="R8" s="21" t="s">
        <v>31</v>
      </c>
      <c r="S8" s="10" t="s">
        <v>30</v>
      </c>
      <c r="T8" s="21" t="s">
        <v>31</v>
      </c>
      <c r="U8" s="10" t="s">
        <v>30</v>
      </c>
      <c r="V8" s="13" t="s">
        <v>31</v>
      </c>
      <c r="W8" s="262"/>
      <c r="X8" s="263"/>
      <c r="Y8" s="3" t="s">
        <v>30</v>
      </c>
      <c r="Z8" s="1" t="s">
        <v>31</v>
      </c>
      <c r="AA8" s="13" t="s">
        <v>30</v>
      </c>
      <c r="AB8" s="21" t="s">
        <v>31</v>
      </c>
      <c r="AC8" s="10" t="s">
        <v>30</v>
      </c>
      <c r="AD8" s="21" t="s">
        <v>31</v>
      </c>
      <c r="AE8" s="10" t="s">
        <v>30</v>
      </c>
      <c r="AF8" s="21" t="s">
        <v>31</v>
      </c>
      <c r="AG8" s="10" t="s">
        <v>30</v>
      </c>
      <c r="AH8" s="21" t="s">
        <v>31</v>
      </c>
      <c r="AI8" s="10" t="s">
        <v>30</v>
      </c>
      <c r="AJ8" s="21" t="s">
        <v>31</v>
      </c>
      <c r="AK8" s="10" t="s">
        <v>30</v>
      </c>
      <c r="AL8" s="21" t="s">
        <v>31</v>
      </c>
      <c r="AM8" s="10" t="s">
        <v>30</v>
      </c>
      <c r="AN8" s="21" t="s">
        <v>31</v>
      </c>
      <c r="AO8" s="10" t="s">
        <v>30</v>
      </c>
      <c r="AP8" s="21" t="s">
        <v>31</v>
      </c>
      <c r="AQ8" s="10" t="s">
        <v>30</v>
      </c>
      <c r="AR8" s="13" t="s">
        <v>31</v>
      </c>
      <c r="AS8" s="13" t="s">
        <v>30</v>
      </c>
      <c r="AT8" s="21" t="s">
        <v>31</v>
      </c>
    </row>
    <row r="9" spans="1:46" s="22" customFormat="1" ht="16.5" customHeight="1">
      <c r="A9" s="232" t="s">
        <v>32</v>
      </c>
      <c r="B9" s="233"/>
      <c r="C9" s="23">
        <v>4379</v>
      </c>
      <c r="D9" s="23">
        <v>13823.901402</v>
      </c>
      <c r="E9" s="23">
        <v>117</v>
      </c>
      <c r="F9" s="23">
        <v>390.88</v>
      </c>
      <c r="G9" s="23">
        <v>23</v>
      </c>
      <c r="H9" s="23">
        <v>56.948</v>
      </c>
      <c r="I9" s="23">
        <v>671</v>
      </c>
      <c r="J9" s="23">
        <v>1411.978517</v>
      </c>
      <c r="K9" s="23">
        <v>75</v>
      </c>
      <c r="L9" s="23">
        <v>434.75</v>
      </c>
      <c r="M9" s="23">
        <v>12</v>
      </c>
      <c r="N9" s="23">
        <v>6.29</v>
      </c>
      <c r="O9" s="23">
        <v>717</v>
      </c>
      <c r="P9" s="23">
        <v>1445.207318</v>
      </c>
      <c r="Q9" s="23">
        <v>320</v>
      </c>
      <c r="R9" s="23">
        <v>405.35567</v>
      </c>
      <c r="S9" s="23">
        <v>49</v>
      </c>
      <c r="T9" s="23">
        <v>148.511</v>
      </c>
      <c r="U9" s="23">
        <v>103</v>
      </c>
      <c r="V9" s="23">
        <v>276.80599</v>
      </c>
      <c r="W9" s="232" t="s">
        <v>32</v>
      </c>
      <c r="X9" s="233"/>
      <c r="Y9" s="23">
        <v>199</v>
      </c>
      <c r="Z9" s="23">
        <v>411.3815</v>
      </c>
      <c r="AA9" s="23">
        <v>615</v>
      </c>
      <c r="AB9" s="23">
        <v>4340.412769</v>
      </c>
      <c r="AC9" s="23">
        <v>241</v>
      </c>
      <c r="AD9" s="23">
        <v>2367.652576</v>
      </c>
      <c r="AE9" s="23">
        <v>948</v>
      </c>
      <c r="AF9" s="23">
        <v>1469.015508</v>
      </c>
      <c r="AG9" s="23">
        <v>159</v>
      </c>
      <c r="AH9" s="23">
        <v>411.116554</v>
      </c>
      <c r="AI9" s="23">
        <v>0</v>
      </c>
      <c r="AJ9" s="23">
        <v>0</v>
      </c>
      <c r="AK9" s="23">
        <v>7</v>
      </c>
      <c r="AL9" s="23">
        <v>1.97</v>
      </c>
      <c r="AM9" s="23">
        <v>0</v>
      </c>
      <c r="AN9" s="23">
        <v>0</v>
      </c>
      <c r="AO9" s="23">
        <v>33</v>
      </c>
      <c r="AP9" s="23">
        <v>123.92</v>
      </c>
      <c r="AQ9" s="23">
        <v>88</v>
      </c>
      <c r="AR9" s="23">
        <v>118.706</v>
      </c>
      <c r="AS9" s="23">
        <v>2</v>
      </c>
      <c r="AT9" s="23">
        <v>3</v>
      </c>
    </row>
    <row r="10" spans="1:46" s="22" customFormat="1" ht="16.5" customHeight="1">
      <c r="A10" s="227" t="s">
        <v>217</v>
      </c>
      <c r="B10" s="228"/>
      <c r="C10" s="23">
        <v>4366</v>
      </c>
      <c r="D10" s="23">
        <v>13804.991402</v>
      </c>
      <c r="E10" s="23">
        <v>115</v>
      </c>
      <c r="F10" s="23">
        <v>390.67</v>
      </c>
      <c r="G10" s="23">
        <v>23</v>
      </c>
      <c r="H10" s="23">
        <v>56.948</v>
      </c>
      <c r="I10" s="23">
        <v>670</v>
      </c>
      <c r="J10" s="23">
        <v>1411.778517</v>
      </c>
      <c r="K10" s="23">
        <v>75</v>
      </c>
      <c r="L10" s="23">
        <v>434.75</v>
      </c>
      <c r="M10" s="23">
        <v>12</v>
      </c>
      <c r="N10" s="23">
        <v>6.29</v>
      </c>
      <c r="O10" s="23">
        <v>716</v>
      </c>
      <c r="P10" s="23">
        <v>1441.607318</v>
      </c>
      <c r="Q10" s="23">
        <v>320</v>
      </c>
      <c r="R10" s="23">
        <v>405.35567</v>
      </c>
      <c r="S10" s="23">
        <v>48</v>
      </c>
      <c r="T10" s="23">
        <v>138.511</v>
      </c>
      <c r="U10" s="23">
        <v>103</v>
      </c>
      <c r="V10" s="23">
        <v>276.80599</v>
      </c>
      <c r="W10" s="227" t="s">
        <v>217</v>
      </c>
      <c r="X10" s="228"/>
      <c r="Y10" s="23">
        <v>199</v>
      </c>
      <c r="Z10" s="23">
        <v>411.3815</v>
      </c>
      <c r="AA10" s="23">
        <v>611</v>
      </c>
      <c r="AB10" s="23">
        <v>4337.412769</v>
      </c>
      <c r="AC10" s="23">
        <v>238</v>
      </c>
      <c r="AD10" s="23">
        <v>2366.052576</v>
      </c>
      <c r="AE10" s="23">
        <v>947</v>
      </c>
      <c r="AF10" s="23">
        <v>1468.715508</v>
      </c>
      <c r="AG10" s="23">
        <v>159</v>
      </c>
      <c r="AH10" s="23">
        <v>411.116554</v>
      </c>
      <c r="AI10" s="23">
        <v>0</v>
      </c>
      <c r="AJ10" s="23">
        <v>0</v>
      </c>
      <c r="AK10" s="23">
        <v>7</v>
      </c>
      <c r="AL10" s="23">
        <v>1.97</v>
      </c>
      <c r="AM10" s="23">
        <v>0</v>
      </c>
      <c r="AN10" s="23">
        <v>0</v>
      </c>
      <c r="AO10" s="23">
        <v>33</v>
      </c>
      <c r="AP10" s="23">
        <v>123.92</v>
      </c>
      <c r="AQ10" s="23">
        <v>88</v>
      </c>
      <c r="AR10" s="23">
        <v>118.706</v>
      </c>
      <c r="AS10" s="23">
        <v>2</v>
      </c>
      <c r="AT10" s="23">
        <v>3</v>
      </c>
    </row>
    <row r="11" spans="1:46" s="22" customFormat="1" ht="16.5" customHeight="1">
      <c r="A11" s="229" t="s">
        <v>257</v>
      </c>
      <c r="B11" s="230"/>
      <c r="C11" s="23">
        <v>739</v>
      </c>
      <c r="D11" s="23">
        <v>1506.992806</v>
      </c>
      <c r="E11" s="23">
        <v>13</v>
      </c>
      <c r="F11" s="23">
        <v>36.62</v>
      </c>
      <c r="G11" s="23">
        <v>2</v>
      </c>
      <c r="H11" s="23">
        <v>6</v>
      </c>
      <c r="I11" s="23">
        <v>104</v>
      </c>
      <c r="J11" s="23">
        <v>184.068888</v>
      </c>
      <c r="K11" s="23">
        <v>2</v>
      </c>
      <c r="L11" s="23">
        <v>0.7</v>
      </c>
      <c r="M11" s="23">
        <v>1</v>
      </c>
      <c r="N11" s="23">
        <v>0.3</v>
      </c>
      <c r="O11" s="23">
        <v>128</v>
      </c>
      <c r="P11" s="23">
        <v>189.637776</v>
      </c>
      <c r="Q11" s="23">
        <v>60</v>
      </c>
      <c r="R11" s="23">
        <v>44.58</v>
      </c>
      <c r="S11" s="23">
        <v>11</v>
      </c>
      <c r="T11" s="23">
        <v>25.66</v>
      </c>
      <c r="U11" s="23">
        <v>18</v>
      </c>
      <c r="V11" s="23">
        <v>32.32</v>
      </c>
      <c r="W11" s="229" t="s">
        <v>257</v>
      </c>
      <c r="X11" s="230"/>
      <c r="Y11" s="23">
        <v>31</v>
      </c>
      <c r="Z11" s="23">
        <v>31.71</v>
      </c>
      <c r="AA11" s="23">
        <v>118</v>
      </c>
      <c r="AB11" s="23">
        <v>401.523713</v>
      </c>
      <c r="AC11" s="23">
        <v>42</v>
      </c>
      <c r="AD11" s="23">
        <v>188.63</v>
      </c>
      <c r="AE11" s="23">
        <v>164</v>
      </c>
      <c r="AF11" s="23">
        <v>249.921429</v>
      </c>
      <c r="AG11" s="23">
        <v>24</v>
      </c>
      <c r="AH11" s="23">
        <v>47.201</v>
      </c>
      <c r="AI11" s="23">
        <v>0</v>
      </c>
      <c r="AJ11" s="23">
        <v>0</v>
      </c>
      <c r="AK11" s="23">
        <v>3</v>
      </c>
      <c r="AL11" s="23">
        <v>0.62</v>
      </c>
      <c r="AM11" s="23">
        <v>0</v>
      </c>
      <c r="AN11" s="23">
        <v>0</v>
      </c>
      <c r="AO11" s="23">
        <v>4</v>
      </c>
      <c r="AP11" s="23">
        <v>54.2</v>
      </c>
      <c r="AQ11" s="23">
        <v>14</v>
      </c>
      <c r="AR11" s="23">
        <v>13.3</v>
      </c>
      <c r="AS11" s="23">
        <v>0</v>
      </c>
      <c r="AT11" s="23">
        <v>0</v>
      </c>
    </row>
    <row r="12" spans="1:46" s="22" customFormat="1" ht="16.5" customHeight="1">
      <c r="A12" s="229" t="s">
        <v>256</v>
      </c>
      <c r="B12" s="230"/>
      <c r="C12" s="23">
        <v>972</v>
      </c>
      <c r="D12" s="23">
        <v>3899.292971</v>
      </c>
      <c r="E12" s="23">
        <v>22</v>
      </c>
      <c r="F12" s="23">
        <v>153.72</v>
      </c>
      <c r="G12" s="23">
        <v>2</v>
      </c>
      <c r="H12" s="23">
        <v>6.02</v>
      </c>
      <c r="I12" s="23">
        <v>118</v>
      </c>
      <c r="J12" s="23">
        <v>218.878041</v>
      </c>
      <c r="K12" s="23">
        <v>18</v>
      </c>
      <c r="L12" s="23">
        <v>133.2</v>
      </c>
      <c r="M12" s="23">
        <v>1</v>
      </c>
      <c r="N12" s="23">
        <v>0.1</v>
      </c>
      <c r="O12" s="23">
        <v>90</v>
      </c>
      <c r="P12" s="23">
        <v>201.235056</v>
      </c>
      <c r="Q12" s="23">
        <v>68</v>
      </c>
      <c r="R12" s="23">
        <v>70.26079</v>
      </c>
      <c r="S12" s="23">
        <v>7</v>
      </c>
      <c r="T12" s="23">
        <v>23.351</v>
      </c>
      <c r="U12" s="23">
        <v>31</v>
      </c>
      <c r="V12" s="23">
        <v>158.97999</v>
      </c>
      <c r="W12" s="229" t="s">
        <v>256</v>
      </c>
      <c r="X12" s="230"/>
      <c r="Y12" s="23">
        <v>92</v>
      </c>
      <c r="Z12" s="23">
        <v>293.1565</v>
      </c>
      <c r="AA12" s="23">
        <v>174</v>
      </c>
      <c r="AB12" s="23">
        <v>884.306888</v>
      </c>
      <c r="AC12" s="23">
        <v>36</v>
      </c>
      <c r="AD12" s="23">
        <v>1216.45</v>
      </c>
      <c r="AE12" s="23">
        <v>263</v>
      </c>
      <c r="AF12" s="23">
        <v>369.659706</v>
      </c>
      <c r="AG12" s="23">
        <v>25</v>
      </c>
      <c r="AH12" s="23">
        <v>108.9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7</v>
      </c>
      <c r="AP12" s="23">
        <v>10.15</v>
      </c>
      <c r="AQ12" s="23">
        <v>18</v>
      </c>
      <c r="AR12" s="23">
        <v>50.925</v>
      </c>
      <c r="AS12" s="23">
        <v>0</v>
      </c>
      <c r="AT12" s="23">
        <v>0</v>
      </c>
    </row>
    <row r="13" spans="1:46" s="22" customFormat="1" ht="16.5" customHeight="1">
      <c r="A13" s="229" t="s">
        <v>285</v>
      </c>
      <c r="B13" s="230"/>
      <c r="C13" s="23">
        <v>378</v>
      </c>
      <c r="D13" s="23">
        <v>928.545</v>
      </c>
      <c r="E13" s="23">
        <v>8</v>
      </c>
      <c r="F13" s="23">
        <v>6.53</v>
      </c>
      <c r="G13" s="23">
        <v>1</v>
      </c>
      <c r="H13" s="23">
        <v>0.1</v>
      </c>
      <c r="I13" s="23">
        <v>57</v>
      </c>
      <c r="J13" s="23">
        <v>137.667</v>
      </c>
      <c r="K13" s="23">
        <v>8</v>
      </c>
      <c r="L13" s="23">
        <v>48.8</v>
      </c>
      <c r="M13" s="23">
        <v>1</v>
      </c>
      <c r="N13" s="23">
        <v>0.2</v>
      </c>
      <c r="O13" s="23">
        <v>69</v>
      </c>
      <c r="P13" s="23">
        <v>104.21</v>
      </c>
      <c r="Q13" s="23">
        <v>41</v>
      </c>
      <c r="R13" s="23">
        <v>35.58</v>
      </c>
      <c r="S13" s="23">
        <v>13</v>
      </c>
      <c r="T13" s="23">
        <v>45.75</v>
      </c>
      <c r="U13" s="23">
        <v>8</v>
      </c>
      <c r="V13" s="23">
        <v>26.65</v>
      </c>
      <c r="W13" s="229" t="s">
        <v>285</v>
      </c>
      <c r="X13" s="230"/>
      <c r="Y13" s="23">
        <v>11</v>
      </c>
      <c r="Z13" s="23">
        <v>7.25</v>
      </c>
      <c r="AA13" s="23">
        <v>31</v>
      </c>
      <c r="AB13" s="23">
        <v>183.17</v>
      </c>
      <c r="AC13" s="23">
        <v>24</v>
      </c>
      <c r="AD13" s="23">
        <v>72.278</v>
      </c>
      <c r="AE13" s="23">
        <v>73</v>
      </c>
      <c r="AF13" s="23">
        <v>217.41</v>
      </c>
      <c r="AG13" s="23">
        <v>14</v>
      </c>
      <c r="AH13" s="23">
        <v>27.42</v>
      </c>
      <c r="AI13" s="23">
        <v>0</v>
      </c>
      <c r="AJ13" s="23">
        <v>0</v>
      </c>
      <c r="AK13" s="23">
        <v>1</v>
      </c>
      <c r="AL13" s="23">
        <v>0.1</v>
      </c>
      <c r="AM13" s="23">
        <v>0</v>
      </c>
      <c r="AN13" s="23">
        <v>0</v>
      </c>
      <c r="AO13" s="23">
        <v>4</v>
      </c>
      <c r="AP13" s="23">
        <v>0.9</v>
      </c>
      <c r="AQ13" s="23">
        <v>14</v>
      </c>
      <c r="AR13" s="23">
        <v>14.53</v>
      </c>
      <c r="AS13" s="23">
        <v>0</v>
      </c>
      <c r="AT13" s="23">
        <v>0</v>
      </c>
    </row>
    <row r="14" spans="1:46" s="22" customFormat="1" ht="16.5" customHeight="1">
      <c r="A14" s="229" t="s">
        <v>212</v>
      </c>
      <c r="B14" s="230"/>
      <c r="C14" s="23">
        <v>759</v>
      </c>
      <c r="D14" s="23">
        <v>2024.676809</v>
      </c>
      <c r="E14" s="23">
        <v>12</v>
      </c>
      <c r="F14" s="23">
        <v>40.85</v>
      </c>
      <c r="G14" s="23">
        <v>2</v>
      </c>
      <c r="H14" s="23">
        <v>2.3</v>
      </c>
      <c r="I14" s="23">
        <v>143</v>
      </c>
      <c r="J14" s="23">
        <v>255.6677</v>
      </c>
      <c r="K14" s="23">
        <v>15</v>
      </c>
      <c r="L14" s="23">
        <v>12</v>
      </c>
      <c r="M14" s="23">
        <v>1</v>
      </c>
      <c r="N14" s="23">
        <v>0.98</v>
      </c>
      <c r="O14" s="23">
        <v>130</v>
      </c>
      <c r="P14" s="23">
        <v>190.752486</v>
      </c>
      <c r="Q14" s="23">
        <v>65</v>
      </c>
      <c r="R14" s="23">
        <v>115.06</v>
      </c>
      <c r="S14" s="23">
        <v>3</v>
      </c>
      <c r="T14" s="23">
        <v>1.5</v>
      </c>
      <c r="U14" s="23">
        <v>13</v>
      </c>
      <c r="V14" s="23">
        <v>14.646</v>
      </c>
      <c r="W14" s="229" t="s">
        <v>212</v>
      </c>
      <c r="X14" s="230"/>
      <c r="Y14" s="23">
        <v>28</v>
      </c>
      <c r="Z14" s="23">
        <v>49.7</v>
      </c>
      <c r="AA14" s="23">
        <v>104</v>
      </c>
      <c r="AB14" s="23">
        <v>712.18</v>
      </c>
      <c r="AC14" s="23">
        <v>36</v>
      </c>
      <c r="AD14" s="23">
        <v>300.38</v>
      </c>
      <c r="AE14" s="23">
        <v>150</v>
      </c>
      <c r="AF14" s="23">
        <v>210.947957</v>
      </c>
      <c r="AG14" s="23">
        <v>36</v>
      </c>
      <c r="AH14" s="23">
        <v>88.111666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6</v>
      </c>
      <c r="AP14" s="23">
        <v>15.5</v>
      </c>
      <c r="AQ14" s="23">
        <v>15</v>
      </c>
      <c r="AR14" s="23">
        <v>14.101</v>
      </c>
      <c r="AS14" s="23">
        <v>0</v>
      </c>
      <c r="AT14" s="23">
        <v>0</v>
      </c>
    </row>
    <row r="15" spans="1:46" s="22" customFormat="1" ht="16.5" customHeight="1">
      <c r="A15" s="229" t="s">
        <v>213</v>
      </c>
      <c r="B15" s="230"/>
      <c r="C15" s="23">
        <v>303</v>
      </c>
      <c r="D15" s="23">
        <v>756.658992</v>
      </c>
      <c r="E15" s="23">
        <v>10</v>
      </c>
      <c r="F15" s="23">
        <v>41.7</v>
      </c>
      <c r="G15" s="23">
        <v>3</v>
      </c>
      <c r="H15" s="23">
        <v>3.01</v>
      </c>
      <c r="I15" s="23">
        <v>53</v>
      </c>
      <c r="J15" s="23">
        <v>202.06</v>
      </c>
      <c r="K15" s="23">
        <v>9</v>
      </c>
      <c r="L15" s="23">
        <v>13.65</v>
      </c>
      <c r="M15" s="23">
        <v>0</v>
      </c>
      <c r="N15" s="23">
        <v>0</v>
      </c>
      <c r="O15" s="23">
        <v>56</v>
      </c>
      <c r="P15" s="23">
        <v>71.305</v>
      </c>
      <c r="Q15" s="23">
        <v>17</v>
      </c>
      <c r="R15" s="23">
        <v>73.316</v>
      </c>
      <c r="S15" s="23">
        <v>2</v>
      </c>
      <c r="T15" s="23">
        <v>8.5</v>
      </c>
      <c r="U15" s="23">
        <v>6</v>
      </c>
      <c r="V15" s="23">
        <v>9.91</v>
      </c>
      <c r="W15" s="229" t="s">
        <v>213</v>
      </c>
      <c r="X15" s="230"/>
      <c r="Y15" s="23">
        <v>9</v>
      </c>
      <c r="Z15" s="23">
        <v>5.2</v>
      </c>
      <c r="AA15" s="23">
        <v>37</v>
      </c>
      <c r="AB15" s="23">
        <v>152.466888</v>
      </c>
      <c r="AC15" s="23">
        <v>19</v>
      </c>
      <c r="AD15" s="23">
        <v>59.333688</v>
      </c>
      <c r="AE15" s="23">
        <v>59</v>
      </c>
      <c r="AF15" s="23">
        <v>90.907416</v>
      </c>
      <c r="AG15" s="23">
        <v>10</v>
      </c>
      <c r="AH15" s="23">
        <v>8.4</v>
      </c>
      <c r="AI15" s="23">
        <v>0</v>
      </c>
      <c r="AJ15" s="23">
        <v>0</v>
      </c>
      <c r="AK15" s="23">
        <v>2</v>
      </c>
      <c r="AL15" s="23">
        <v>0.75</v>
      </c>
      <c r="AM15" s="23">
        <v>0</v>
      </c>
      <c r="AN15" s="23">
        <v>0</v>
      </c>
      <c r="AO15" s="23">
        <v>3</v>
      </c>
      <c r="AP15" s="23">
        <v>7</v>
      </c>
      <c r="AQ15" s="23">
        <v>8</v>
      </c>
      <c r="AR15" s="23">
        <v>9.15</v>
      </c>
      <c r="AS15" s="23">
        <v>0</v>
      </c>
      <c r="AT15" s="23">
        <v>0</v>
      </c>
    </row>
    <row r="16" spans="1:46" s="22" customFormat="1" ht="16.5" customHeight="1">
      <c r="A16" s="231" t="s">
        <v>218</v>
      </c>
      <c r="B16" s="228"/>
      <c r="C16" s="23">
        <v>480</v>
      </c>
      <c r="D16" s="23">
        <v>1550.634354</v>
      </c>
      <c r="E16" s="23">
        <v>19</v>
      </c>
      <c r="F16" s="23">
        <v>53.05</v>
      </c>
      <c r="G16" s="23">
        <v>5</v>
      </c>
      <c r="H16" s="23">
        <v>7.418</v>
      </c>
      <c r="I16" s="23">
        <v>75</v>
      </c>
      <c r="J16" s="23">
        <v>168.956888</v>
      </c>
      <c r="K16" s="23">
        <v>9</v>
      </c>
      <c r="L16" s="23">
        <v>164.2</v>
      </c>
      <c r="M16" s="23">
        <v>8</v>
      </c>
      <c r="N16" s="23">
        <v>4.71</v>
      </c>
      <c r="O16" s="23">
        <v>93</v>
      </c>
      <c r="P16" s="23">
        <v>463.159</v>
      </c>
      <c r="Q16" s="23">
        <v>34</v>
      </c>
      <c r="R16" s="23">
        <v>32.81888</v>
      </c>
      <c r="S16" s="23">
        <v>4</v>
      </c>
      <c r="T16" s="23">
        <v>1.6</v>
      </c>
      <c r="U16" s="23">
        <v>9</v>
      </c>
      <c r="V16" s="23">
        <v>7.7</v>
      </c>
      <c r="W16" s="231" t="s">
        <v>218</v>
      </c>
      <c r="X16" s="228"/>
      <c r="Y16" s="23">
        <v>11</v>
      </c>
      <c r="Z16" s="23">
        <v>9.77</v>
      </c>
      <c r="AA16" s="23">
        <v>58</v>
      </c>
      <c r="AB16" s="23">
        <v>280.36781</v>
      </c>
      <c r="AC16" s="23">
        <v>22</v>
      </c>
      <c r="AD16" s="23">
        <v>166.839888</v>
      </c>
      <c r="AE16" s="23">
        <v>96</v>
      </c>
      <c r="AF16" s="23">
        <v>137.37</v>
      </c>
      <c r="AG16" s="23">
        <v>20</v>
      </c>
      <c r="AH16" s="23">
        <v>17.273888</v>
      </c>
      <c r="AI16" s="23">
        <v>0</v>
      </c>
      <c r="AJ16" s="23">
        <v>0</v>
      </c>
      <c r="AK16" s="23">
        <v>1</v>
      </c>
      <c r="AL16" s="23">
        <v>0.5</v>
      </c>
      <c r="AM16" s="23">
        <v>0</v>
      </c>
      <c r="AN16" s="23">
        <v>0</v>
      </c>
      <c r="AO16" s="23">
        <v>3</v>
      </c>
      <c r="AP16" s="23">
        <v>23</v>
      </c>
      <c r="AQ16" s="23">
        <v>11</v>
      </c>
      <c r="AR16" s="23">
        <v>8.9</v>
      </c>
      <c r="AS16" s="23">
        <v>2</v>
      </c>
      <c r="AT16" s="23">
        <v>3</v>
      </c>
    </row>
    <row r="17" spans="1:46" s="22" customFormat="1" ht="16.5" customHeight="1">
      <c r="A17" s="229" t="s">
        <v>219</v>
      </c>
      <c r="B17" s="230"/>
      <c r="C17" s="23">
        <v>43</v>
      </c>
      <c r="D17" s="23">
        <v>152.25</v>
      </c>
      <c r="E17" s="23">
        <v>0</v>
      </c>
      <c r="F17" s="23">
        <v>0</v>
      </c>
      <c r="G17" s="23">
        <v>1</v>
      </c>
      <c r="H17" s="23">
        <v>3</v>
      </c>
      <c r="I17" s="23">
        <v>4</v>
      </c>
      <c r="J17" s="23">
        <v>4.7</v>
      </c>
      <c r="K17" s="23">
        <v>0</v>
      </c>
      <c r="L17" s="23">
        <v>0</v>
      </c>
      <c r="M17" s="23">
        <v>0</v>
      </c>
      <c r="N17" s="23">
        <v>0</v>
      </c>
      <c r="O17" s="23">
        <v>13</v>
      </c>
      <c r="P17" s="23">
        <v>26</v>
      </c>
      <c r="Q17" s="23">
        <v>2</v>
      </c>
      <c r="R17" s="23">
        <v>0.4</v>
      </c>
      <c r="S17" s="23">
        <v>2</v>
      </c>
      <c r="T17" s="23">
        <v>5.05</v>
      </c>
      <c r="U17" s="23">
        <v>3</v>
      </c>
      <c r="V17" s="23">
        <v>2.3</v>
      </c>
      <c r="W17" s="229" t="s">
        <v>219</v>
      </c>
      <c r="X17" s="230"/>
      <c r="Y17" s="23">
        <v>2</v>
      </c>
      <c r="Z17" s="23">
        <v>0.7</v>
      </c>
      <c r="AA17" s="23">
        <v>3</v>
      </c>
      <c r="AB17" s="23">
        <v>10</v>
      </c>
      <c r="AC17" s="23">
        <v>7</v>
      </c>
      <c r="AD17" s="23">
        <v>86</v>
      </c>
      <c r="AE17" s="23">
        <v>4</v>
      </c>
      <c r="AF17" s="23">
        <v>3.6</v>
      </c>
      <c r="AG17" s="23">
        <v>2</v>
      </c>
      <c r="AH17" s="23">
        <v>10.5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29" t="s">
        <v>220</v>
      </c>
      <c r="B18" s="230"/>
      <c r="C18" s="23">
        <v>112</v>
      </c>
      <c r="D18" s="23">
        <v>238.27019</v>
      </c>
      <c r="E18" s="23">
        <v>3</v>
      </c>
      <c r="F18" s="23">
        <v>14</v>
      </c>
      <c r="G18" s="23">
        <v>0</v>
      </c>
      <c r="H18" s="23">
        <v>0</v>
      </c>
      <c r="I18" s="23">
        <v>15</v>
      </c>
      <c r="J18" s="23">
        <v>22.7</v>
      </c>
      <c r="K18" s="23">
        <v>3</v>
      </c>
      <c r="L18" s="23">
        <v>8.1</v>
      </c>
      <c r="M18" s="23">
        <v>0</v>
      </c>
      <c r="N18" s="23">
        <v>0</v>
      </c>
      <c r="O18" s="23">
        <v>22</v>
      </c>
      <c r="P18" s="23">
        <v>43.43</v>
      </c>
      <c r="Q18" s="23">
        <v>2</v>
      </c>
      <c r="R18" s="23">
        <v>2.2</v>
      </c>
      <c r="S18" s="23">
        <v>0</v>
      </c>
      <c r="T18" s="23">
        <v>0</v>
      </c>
      <c r="U18" s="23">
        <v>1</v>
      </c>
      <c r="V18" s="23">
        <v>1.5</v>
      </c>
      <c r="W18" s="229" t="s">
        <v>220</v>
      </c>
      <c r="X18" s="230"/>
      <c r="Y18" s="23">
        <v>5</v>
      </c>
      <c r="Z18" s="23">
        <v>6.8</v>
      </c>
      <c r="AA18" s="23">
        <v>18</v>
      </c>
      <c r="AB18" s="23">
        <v>72.98019</v>
      </c>
      <c r="AC18" s="23">
        <v>11</v>
      </c>
      <c r="AD18" s="23">
        <v>17.15</v>
      </c>
      <c r="AE18" s="23">
        <v>29</v>
      </c>
      <c r="AF18" s="23">
        <v>46.61</v>
      </c>
      <c r="AG18" s="23">
        <v>2</v>
      </c>
      <c r="AH18" s="23">
        <v>2.5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0.3</v>
      </c>
      <c r="AS18" s="23">
        <v>0</v>
      </c>
      <c r="AT18" s="23">
        <v>0</v>
      </c>
    </row>
    <row r="19" spans="1:46" s="22" customFormat="1" ht="16.5" customHeight="1">
      <c r="A19" s="229" t="s">
        <v>221</v>
      </c>
      <c r="B19" s="230"/>
      <c r="C19" s="23">
        <v>61</v>
      </c>
      <c r="D19" s="23">
        <v>197.569888</v>
      </c>
      <c r="E19" s="23">
        <v>3</v>
      </c>
      <c r="F19" s="23">
        <v>1.1</v>
      </c>
      <c r="G19" s="23">
        <v>2</v>
      </c>
      <c r="H19" s="23">
        <v>0.6</v>
      </c>
      <c r="I19" s="23">
        <v>6</v>
      </c>
      <c r="J19" s="23">
        <v>63.3</v>
      </c>
      <c r="K19" s="23">
        <v>0</v>
      </c>
      <c r="L19" s="23">
        <v>0</v>
      </c>
      <c r="M19" s="23">
        <v>0</v>
      </c>
      <c r="N19" s="23">
        <v>0</v>
      </c>
      <c r="O19" s="23">
        <v>21</v>
      </c>
      <c r="P19" s="23">
        <v>24.175</v>
      </c>
      <c r="Q19" s="23">
        <v>1</v>
      </c>
      <c r="R19" s="23">
        <v>0.2</v>
      </c>
      <c r="S19" s="23">
        <v>1</v>
      </c>
      <c r="T19" s="23">
        <v>0.6</v>
      </c>
      <c r="U19" s="23">
        <v>1</v>
      </c>
      <c r="V19" s="23">
        <v>0.3</v>
      </c>
      <c r="W19" s="229" t="s">
        <v>221</v>
      </c>
      <c r="X19" s="230"/>
      <c r="Y19" s="23">
        <v>1</v>
      </c>
      <c r="Z19" s="23">
        <v>3.105</v>
      </c>
      <c r="AA19" s="23">
        <v>6</v>
      </c>
      <c r="AB19" s="23">
        <v>29.088888</v>
      </c>
      <c r="AC19" s="23">
        <v>7</v>
      </c>
      <c r="AD19" s="23">
        <v>51.801</v>
      </c>
      <c r="AE19" s="23">
        <v>9</v>
      </c>
      <c r="AF19" s="23">
        <v>16.9</v>
      </c>
      <c r="AG19" s="23">
        <v>1</v>
      </c>
      <c r="AH19" s="23">
        <v>3.6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2</v>
      </c>
      <c r="AP19" s="23">
        <v>2.8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29" t="s">
        <v>222</v>
      </c>
      <c r="B20" s="230"/>
      <c r="C20" s="23">
        <v>133</v>
      </c>
      <c r="D20" s="23">
        <v>833.98</v>
      </c>
      <c r="E20" s="23">
        <v>1</v>
      </c>
      <c r="F20" s="23">
        <v>2</v>
      </c>
      <c r="G20" s="23">
        <v>1</v>
      </c>
      <c r="H20" s="23">
        <v>0.2</v>
      </c>
      <c r="I20" s="23">
        <v>31</v>
      </c>
      <c r="J20" s="23">
        <v>51.21</v>
      </c>
      <c r="K20" s="23">
        <v>2</v>
      </c>
      <c r="L20" s="23">
        <v>1.3</v>
      </c>
      <c r="M20" s="23">
        <v>0</v>
      </c>
      <c r="N20" s="23">
        <v>0</v>
      </c>
      <c r="O20" s="23">
        <v>17</v>
      </c>
      <c r="P20" s="23">
        <v>33.55</v>
      </c>
      <c r="Q20" s="23">
        <v>11</v>
      </c>
      <c r="R20" s="23">
        <v>4.8</v>
      </c>
      <c r="S20" s="23">
        <v>0</v>
      </c>
      <c r="T20" s="23">
        <v>0</v>
      </c>
      <c r="U20" s="23">
        <v>7</v>
      </c>
      <c r="V20" s="23">
        <v>10</v>
      </c>
      <c r="W20" s="229" t="s">
        <v>222</v>
      </c>
      <c r="X20" s="230"/>
      <c r="Y20" s="23">
        <v>2</v>
      </c>
      <c r="Z20" s="23">
        <v>0.52</v>
      </c>
      <c r="AA20" s="23">
        <v>21</v>
      </c>
      <c r="AB20" s="23">
        <v>674.01</v>
      </c>
      <c r="AC20" s="23">
        <v>10</v>
      </c>
      <c r="AD20" s="23">
        <v>34.2</v>
      </c>
      <c r="AE20" s="23">
        <v>21</v>
      </c>
      <c r="AF20" s="23">
        <v>14.83</v>
      </c>
      <c r="AG20" s="23">
        <v>7</v>
      </c>
      <c r="AH20" s="23">
        <v>7.06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2</v>
      </c>
      <c r="AR20" s="23">
        <v>0.3</v>
      </c>
      <c r="AS20" s="23">
        <v>0</v>
      </c>
      <c r="AT20" s="23">
        <v>0</v>
      </c>
    </row>
    <row r="21" spans="1:46" s="22" customFormat="1" ht="16.5" customHeight="1">
      <c r="A21" s="229" t="s">
        <v>223</v>
      </c>
      <c r="B21" s="230"/>
      <c r="C21" s="23">
        <v>35</v>
      </c>
      <c r="D21" s="23">
        <v>34.168012</v>
      </c>
      <c r="E21" s="23">
        <v>4</v>
      </c>
      <c r="F21" s="23">
        <v>6.3</v>
      </c>
      <c r="G21" s="23">
        <v>0</v>
      </c>
      <c r="H21" s="23">
        <v>0</v>
      </c>
      <c r="I21" s="23">
        <v>4</v>
      </c>
      <c r="J21" s="23">
        <v>1</v>
      </c>
      <c r="K21" s="23">
        <v>2</v>
      </c>
      <c r="L21" s="23">
        <v>2</v>
      </c>
      <c r="M21" s="23">
        <v>0</v>
      </c>
      <c r="N21" s="23">
        <v>0</v>
      </c>
      <c r="O21" s="23">
        <v>11</v>
      </c>
      <c r="P21" s="23">
        <v>13.8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29" t="s">
        <v>223</v>
      </c>
      <c r="X21" s="230"/>
      <c r="Y21" s="23">
        <v>0</v>
      </c>
      <c r="Z21" s="23">
        <v>0</v>
      </c>
      <c r="AA21" s="23">
        <v>7</v>
      </c>
      <c r="AB21" s="23">
        <v>7.008012</v>
      </c>
      <c r="AC21" s="23">
        <v>0</v>
      </c>
      <c r="AD21" s="23">
        <v>0</v>
      </c>
      <c r="AE21" s="23">
        <v>7</v>
      </c>
      <c r="AF21" s="23">
        <v>4.06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29" t="s">
        <v>224</v>
      </c>
      <c r="B22" s="230"/>
      <c r="C22" s="23">
        <v>62</v>
      </c>
      <c r="D22" s="23">
        <v>203.636</v>
      </c>
      <c r="E22" s="23">
        <v>5</v>
      </c>
      <c r="F22" s="23">
        <v>14.6</v>
      </c>
      <c r="G22" s="23">
        <v>1</v>
      </c>
      <c r="H22" s="23">
        <v>1</v>
      </c>
      <c r="I22" s="23">
        <v>10</v>
      </c>
      <c r="J22" s="23">
        <v>41.78</v>
      </c>
      <c r="K22" s="23">
        <v>1</v>
      </c>
      <c r="L22" s="23">
        <v>0.5</v>
      </c>
      <c r="M22" s="23">
        <v>0</v>
      </c>
      <c r="N22" s="23">
        <v>0</v>
      </c>
      <c r="O22" s="23">
        <v>8</v>
      </c>
      <c r="P22" s="23">
        <v>7.66</v>
      </c>
      <c r="Q22" s="23">
        <v>5</v>
      </c>
      <c r="R22" s="23">
        <v>16.8</v>
      </c>
      <c r="S22" s="23">
        <v>1</v>
      </c>
      <c r="T22" s="23">
        <v>25</v>
      </c>
      <c r="U22" s="23">
        <v>2</v>
      </c>
      <c r="V22" s="23">
        <v>6</v>
      </c>
      <c r="W22" s="229" t="s">
        <v>224</v>
      </c>
      <c r="X22" s="230"/>
      <c r="Y22" s="23">
        <v>1</v>
      </c>
      <c r="Z22" s="23">
        <v>2</v>
      </c>
      <c r="AA22" s="23">
        <v>7</v>
      </c>
      <c r="AB22" s="23">
        <v>10.6</v>
      </c>
      <c r="AC22" s="23">
        <v>5</v>
      </c>
      <c r="AD22" s="23">
        <v>45.2</v>
      </c>
      <c r="AE22" s="23">
        <v>13</v>
      </c>
      <c r="AF22" s="23">
        <v>21.246</v>
      </c>
      <c r="AG22" s="23">
        <v>3</v>
      </c>
      <c r="AH22" s="23">
        <v>11.25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29" t="s">
        <v>225</v>
      </c>
      <c r="B23" s="230"/>
      <c r="C23" s="23">
        <v>28</v>
      </c>
      <c r="D23" s="23">
        <v>59.15</v>
      </c>
      <c r="E23" s="23">
        <v>2</v>
      </c>
      <c r="F23" s="23">
        <v>8.6</v>
      </c>
      <c r="G23" s="23">
        <v>1</v>
      </c>
      <c r="H23" s="23">
        <v>25</v>
      </c>
      <c r="I23" s="23">
        <v>7</v>
      </c>
      <c r="J23" s="23">
        <v>9.03</v>
      </c>
      <c r="K23" s="23">
        <v>1</v>
      </c>
      <c r="L23" s="23">
        <v>0.2</v>
      </c>
      <c r="M23" s="23">
        <v>0</v>
      </c>
      <c r="N23" s="23">
        <v>0</v>
      </c>
      <c r="O23" s="23">
        <v>6</v>
      </c>
      <c r="P23" s="23">
        <v>11.4</v>
      </c>
      <c r="Q23" s="23">
        <v>2</v>
      </c>
      <c r="R23" s="23">
        <v>0.8</v>
      </c>
      <c r="S23" s="23">
        <v>1</v>
      </c>
      <c r="T23" s="23">
        <v>0.2</v>
      </c>
      <c r="U23" s="23">
        <v>0</v>
      </c>
      <c r="V23" s="23">
        <v>0</v>
      </c>
      <c r="W23" s="229" t="s">
        <v>225</v>
      </c>
      <c r="X23" s="230"/>
      <c r="Y23" s="23">
        <v>1</v>
      </c>
      <c r="Z23" s="23">
        <v>0.1</v>
      </c>
      <c r="AA23" s="23">
        <v>1</v>
      </c>
      <c r="AB23" s="23">
        <v>0.01</v>
      </c>
      <c r="AC23" s="23">
        <v>0</v>
      </c>
      <c r="AD23" s="23">
        <v>0</v>
      </c>
      <c r="AE23" s="23">
        <v>6</v>
      </c>
      <c r="AF23" s="23">
        <v>3.81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29" t="s">
        <v>226</v>
      </c>
      <c r="B24" s="230"/>
      <c r="C24" s="23">
        <v>56</v>
      </c>
      <c r="D24" s="23">
        <v>107.27758</v>
      </c>
      <c r="E24" s="23">
        <v>3</v>
      </c>
      <c r="F24" s="23">
        <v>3</v>
      </c>
      <c r="G24" s="23">
        <v>1</v>
      </c>
      <c r="H24" s="23">
        <v>0.3</v>
      </c>
      <c r="I24" s="23">
        <v>10</v>
      </c>
      <c r="J24" s="23">
        <v>11.5</v>
      </c>
      <c r="K24" s="23">
        <v>1</v>
      </c>
      <c r="L24" s="23">
        <v>2</v>
      </c>
      <c r="M24" s="23">
        <v>0</v>
      </c>
      <c r="N24" s="23">
        <v>0</v>
      </c>
      <c r="O24" s="23">
        <v>17</v>
      </c>
      <c r="P24" s="23">
        <v>15.11</v>
      </c>
      <c r="Q24" s="23">
        <v>2</v>
      </c>
      <c r="R24" s="23">
        <v>3.1</v>
      </c>
      <c r="S24" s="23">
        <v>2</v>
      </c>
      <c r="T24" s="23">
        <v>1.1</v>
      </c>
      <c r="U24" s="23">
        <v>1</v>
      </c>
      <c r="V24" s="23">
        <v>0.5</v>
      </c>
      <c r="W24" s="229" t="s">
        <v>226</v>
      </c>
      <c r="X24" s="230"/>
      <c r="Y24" s="23">
        <v>0</v>
      </c>
      <c r="Z24" s="23">
        <v>0</v>
      </c>
      <c r="AA24" s="23">
        <v>4</v>
      </c>
      <c r="AB24" s="23">
        <v>12.85758</v>
      </c>
      <c r="AC24" s="23">
        <v>4</v>
      </c>
      <c r="AD24" s="23">
        <v>33.7</v>
      </c>
      <c r="AE24" s="23">
        <v>8</v>
      </c>
      <c r="AF24" s="23">
        <v>13.61</v>
      </c>
      <c r="AG24" s="23">
        <v>2</v>
      </c>
      <c r="AH24" s="23">
        <v>0.5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10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29" t="s">
        <v>211</v>
      </c>
      <c r="B25" s="230"/>
      <c r="C25" s="23">
        <v>8</v>
      </c>
      <c r="D25" s="23">
        <v>46.78</v>
      </c>
      <c r="E25" s="23">
        <v>2</v>
      </c>
      <c r="F25" s="23">
        <v>1.7</v>
      </c>
      <c r="G25" s="23">
        <v>0</v>
      </c>
      <c r="H25" s="23">
        <v>0</v>
      </c>
      <c r="I25" s="23">
        <v>0</v>
      </c>
      <c r="J25" s="23">
        <v>0</v>
      </c>
      <c r="K25" s="23">
        <v>2</v>
      </c>
      <c r="L25" s="23">
        <v>42</v>
      </c>
      <c r="M25" s="23">
        <v>0</v>
      </c>
      <c r="N25" s="23">
        <v>0</v>
      </c>
      <c r="O25" s="23">
        <v>2</v>
      </c>
      <c r="P25" s="23">
        <v>2.6</v>
      </c>
      <c r="Q25" s="23">
        <v>1</v>
      </c>
      <c r="R25" s="23">
        <v>0.1</v>
      </c>
      <c r="S25" s="23">
        <v>0</v>
      </c>
      <c r="T25" s="23">
        <v>0</v>
      </c>
      <c r="U25" s="23">
        <v>0</v>
      </c>
      <c r="V25" s="23">
        <v>0</v>
      </c>
      <c r="W25" s="229" t="s">
        <v>211</v>
      </c>
      <c r="X25" s="230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1</v>
      </c>
      <c r="AF25" s="23">
        <v>0.38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9" t="s">
        <v>227</v>
      </c>
      <c r="B26" s="230"/>
      <c r="C26" s="23">
        <v>21</v>
      </c>
      <c r="D26" s="23">
        <v>54</v>
      </c>
      <c r="E26" s="23">
        <v>1</v>
      </c>
      <c r="F26" s="23">
        <v>0.1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7</v>
      </c>
      <c r="P26" s="23">
        <v>7.5</v>
      </c>
      <c r="Q26" s="23">
        <v>0</v>
      </c>
      <c r="R26" s="23">
        <v>0</v>
      </c>
      <c r="S26" s="23">
        <v>0</v>
      </c>
      <c r="T26" s="23">
        <v>0</v>
      </c>
      <c r="U26" s="23">
        <v>1</v>
      </c>
      <c r="V26" s="23">
        <v>0.2</v>
      </c>
      <c r="W26" s="229" t="s">
        <v>227</v>
      </c>
      <c r="X26" s="230"/>
      <c r="Y26" s="23">
        <v>0</v>
      </c>
      <c r="Z26" s="23">
        <v>0</v>
      </c>
      <c r="AA26" s="23">
        <v>1</v>
      </c>
      <c r="AB26" s="23">
        <v>2.5</v>
      </c>
      <c r="AC26" s="23">
        <v>4</v>
      </c>
      <c r="AD26" s="23">
        <v>23</v>
      </c>
      <c r="AE26" s="23">
        <v>5</v>
      </c>
      <c r="AF26" s="23">
        <v>2.2</v>
      </c>
      <c r="AG26" s="23">
        <v>2</v>
      </c>
      <c r="AH26" s="23">
        <v>18.5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29" t="s">
        <v>228</v>
      </c>
      <c r="B27" s="230"/>
      <c r="C27" s="23">
        <v>8</v>
      </c>
      <c r="D27" s="23">
        <v>10.4</v>
      </c>
      <c r="E27" s="23">
        <v>2</v>
      </c>
      <c r="F27" s="23">
        <v>1.5</v>
      </c>
      <c r="G27" s="23">
        <v>0</v>
      </c>
      <c r="H27" s="23">
        <v>0</v>
      </c>
      <c r="I27" s="23">
        <v>2</v>
      </c>
      <c r="J27" s="23">
        <v>2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29" t="s">
        <v>228</v>
      </c>
      <c r="X27" s="230"/>
      <c r="Y27" s="23">
        <v>0</v>
      </c>
      <c r="Z27" s="23">
        <v>0</v>
      </c>
      <c r="AA27" s="23">
        <v>1</v>
      </c>
      <c r="AB27" s="23">
        <v>3.6</v>
      </c>
      <c r="AC27" s="23">
        <v>1</v>
      </c>
      <c r="AD27" s="23">
        <v>2</v>
      </c>
      <c r="AE27" s="23">
        <v>1</v>
      </c>
      <c r="AF27" s="23">
        <v>0.1</v>
      </c>
      <c r="AG27" s="23">
        <v>1</v>
      </c>
      <c r="AH27" s="23">
        <v>1.2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9" t="s">
        <v>229</v>
      </c>
      <c r="B28" s="230"/>
      <c r="C28" s="23">
        <v>34</v>
      </c>
      <c r="D28" s="23">
        <v>102.52</v>
      </c>
      <c r="E28" s="23">
        <v>1</v>
      </c>
      <c r="F28" s="23">
        <v>0.3</v>
      </c>
      <c r="G28" s="23">
        <v>0</v>
      </c>
      <c r="H28" s="23">
        <v>0</v>
      </c>
      <c r="I28" s="23">
        <v>4</v>
      </c>
      <c r="J28" s="23">
        <v>2</v>
      </c>
      <c r="K28" s="23">
        <v>0</v>
      </c>
      <c r="L28" s="23">
        <v>0</v>
      </c>
      <c r="M28" s="23">
        <v>0</v>
      </c>
      <c r="N28" s="23">
        <v>0</v>
      </c>
      <c r="O28" s="23">
        <v>10</v>
      </c>
      <c r="P28" s="23">
        <v>11.85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29" t="s">
        <v>229</v>
      </c>
      <c r="X28" s="230"/>
      <c r="Y28" s="23">
        <v>1</v>
      </c>
      <c r="Z28" s="23">
        <v>0.2</v>
      </c>
      <c r="AA28" s="23">
        <v>2</v>
      </c>
      <c r="AB28" s="23">
        <v>1.5</v>
      </c>
      <c r="AC28" s="23">
        <v>3</v>
      </c>
      <c r="AD28" s="23">
        <v>1.6</v>
      </c>
      <c r="AE28" s="23">
        <v>7</v>
      </c>
      <c r="AF28" s="23">
        <v>29.9</v>
      </c>
      <c r="AG28" s="23">
        <v>3</v>
      </c>
      <c r="AH28" s="23">
        <v>50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2</v>
      </c>
      <c r="AP28" s="23">
        <v>0.17</v>
      </c>
      <c r="AQ28" s="23">
        <v>1</v>
      </c>
      <c r="AR28" s="23">
        <v>5</v>
      </c>
      <c r="AS28" s="23">
        <v>0</v>
      </c>
      <c r="AT28" s="23">
        <v>0</v>
      </c>
    </row>
    <row r="29" spans="1:46" s="22" customFormat="1" ht="16.5" customHeight="1">
      <c r="A29" s="229" t="s">
        <v>230</v>
      </c>
      <c r="B29" s="230"/>
      <c r="C29" s="23">
        <v>97</v>
      </c>
      <c r="D29" s="23">
        <v>1035.3268</v>
      </c>
      <c r="E29" s="23">
        <v>1</v>
      </c>
      <c r="F29" s="23">
        <v>0.5</v>
      </c>
      <c r="G29" s="23">
        <v>1</v>
      </c>
      <c r="H29" s="23">
        <v>2</v>
      </c>
      <c r="I29" s="23">
        <v>19</v>
      </c>
      <c r="J29" s="23">
        <v>29.78</v>
      </c>
      <c r="K29" s="23">
        <v>2</v>
      </c>
      <c r="L29" s="23">
        <v>6.1</v>
      </c>
      <c r="M29" s="23">
        <v>0</v>
      </c>
      <c r="N29" s="23">
        <v>0</v>
      </c>
      <c r="O29" s="23">
        <v>12</v>
      </c>
      <c r="P29" s="23">
        <v>8.201</v>
      </c>
      <c r="Q29" s="23">
        <v>6</v>
      </c>
      <c r="R29" s="23">
        <v>2.04</v>
      </c>
      <c r="S29" s="23">
        <v>1</v>
      </c>
      <c r="T29" s="23">
        <v>0.2</v>
      </c>
      <c r="U29" s="23">
        <v>2</v>
      </c>
      <c r="V29" s="23">
        <v>5.8</v>
      </c>
      <c r="W29" s="229" t="s">
        <v>230</v>
      </c>
      <c r="X29" s="230"/>
      <c r="Y29" s="23">
        <v>3</v>
      </c>
      <c r="Z29" s="23">
        <v>0.17</v>
      </c>
      <c r="AA29" s="23">
        <v>11</v>
      </c>
      <c r="AB29" s="23">
        <v>884.9428</v>
      </c>
      <c r="AC29" s="23">
        <v>4</v>
      </c>
      <c r="AD29" s="23">
        <v>53.49</v>
      </c>
      <c r="AE29" s="23">
        <v>27</v>
      </c>
      <c r="AF29" s="23">
        <v>34.003</v>
      </c>
      <c r="AG29" s="23">
        <v>5</v>
      </c>
      <c r="AH29" s="23">
        <v>7.2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1</v>
      </c>
      <c r="AP29" s="23">
        <v>0.2</v>
      </c>
      <c r="AQ29" s="23">
        <v>2</v>
      </c>
      <c r="AR29" s="23">
        <v>0.7</v>
      </c>
      <c r="AS29" s="23">
        <v>0</v>
      </c>
      <c r="AT29" s="23">
        <v>0</v>
      </c>
    </row>
    <row r="30" spans="1:46" s="22" customFormat="1" ht="16.5" customHeight="1">
      <c r="A30" s="229" t="s">
        <v>231</v>
      </c>
      <c r="B30" s="230"/>
      <c r="C30" s="23">
        <v>37</v>
      </c>
      <c r="D30" s="23">
        <v>62.862</v>
      </c>
      <c r="E30" s="23">
        <v>3</v>
      </c>
      <c r="F30" s="23">
        <v>4.5</v>
      </c>
      <c r="G30" s="23">
        <v>0</v>
      </c>
      <c r="H30" s="23">
        <v>0</v>
      </c>
      <c r="I30" s="23">
        <v>8</v>
      </c>
      <c r="J30" s="23">
        <v>5.48</v>
      </c>
      <c r="K30" s="23">
        <v>0</v>
      </c>
      <c r="L30" s="23">
        <v>0</v>
      </c>
      <c r="M30" s="23">
        <v>0</v>
      </c>
      <c r="N30" s="23">
        <v>0</v>
      </c>
      <c r="O30" s="23">
        <v>4</v>
      </c>
      <c r="P30" s="23">
        <v>16.032</v>
      </c>
      <c r="Q30" s="23">
        <v>3</v>
      </c>
      <c r="R30" s="23">
        <v>3.3</v>
      </c>
      <c r="S30" s="23">
        <v>0</v>
      </c>
      <c r="T30" s="23">
        <v>0</v>
      </c>
      <c r="U30" s="23">
        <v>0</v>
      </c>
      <c r="V30" s="23">
        <v>0</v>
      </c>
      <c r="W30" s="229" t="s">
        <v>231</v>
      </c>
      <c r="X30" s="230"/>
      <c r="Y30" s="23">
        <v>1</v>
      </c>
      <c r="Z30" s="23">
        <v>1</v>
      </c>
      <c r="AA30" s="23">
        <v>7</v>
      </c>
      <c r="AB30" s="23">
        <v>14.3</v>
      </c>
      <c r="AC30" s="23">
        <v>3</v>
      </c>
      <c r="AD30" s="23">
        <v>14</v>
      </c>
      <c r="AE30" s="23">
        <v>4</v>
      </c>
      <c r="AF30" s="23">
        <v>1.25</v>
      </c>
      <c r="AG30" s="23">
        <v>2</v>
      </c>
      <c r="AH30" s="23">
        <v>1.5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2</v>
      </c>
      <c r="AR30" s="23">
        <v>1.5</v>
      </c>
      <c r="AS30" s="23">
        <v>0</v>
      </c>
      <c r="AT30" s="23">
        <v>0</v>
      </c>
    </row>
    <row r="31" spans="1:46" s="22" customFormat="1" ht="16.5" customHeight="1">
      <c r="A31" s="227" t="s">
        <v>232</v>
      </c>
      <c r="B31" s="228"/>
      <c r="C31" s="23">
        <v>13</v>
      </c>
      <c r="D31" s="23">
        <v>18.91</v>
      </c>
      <c r="E31" s="23">
        <v>2</v>
      </c>
      <c r="F31" s="23">
        <v>0.21</v>
      </c>
      <c r="G31" s="23">
        <v>0</v>
      </c>
      <c r="H31" s="23">
        <v>0</v>
      </c>
      <c r="I31" s="23">
        <v>1</v>
      </c>
      <c r="J31" s="23">
        <v>0.2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3.6</v>
      </c>
      <c r="Q31" s="23">
        <v>0</v>
      </c>
      <c r="R31" s="23">
        <v>0</v>
      </c>
      <c r="S31" s="23">
        <v>1</v>
      </c>
      <c r="T31" s="23">
        <v>10</v>
      </c>
      <c r="U31" s="23">
        <v>0</v>
      </c>
      <c r="V31" s="23">
        <v>0</v>
      </c>
      <c r="W31" s="227" t="s">
        <v>232</v>
      </c>
      <c r="X31" s="228"/>
      <c r="Y31" s="23">
        <v>0</v>
      </c>
      <c r="Z31" s="23">
        <v>0</v>
      </c>
      <c r="AA31" s="23">
        <v>4</v>
      </c>
      <c r="AB31" s="23">
        <v>3</v>
      </c>
      <c r="AC31" s="23">
        <v>3</v>
      </c>
      <c r="AD31" s="23">
        <v>1.6</v>
      </c>
      <c r="AE31" s="23">
        <v>1</v>
      </c>
      <c r="AF31" s="23">
        <v>0.3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23" t="s">
        <v>33</v>
      </c>
      <c r="B32" s="224"/>
      <c r="C32" s="23">
        <v>12</v>
      </c>
      <c r="D32" s="23">
        <v>18.61</v>
      </c>
      <c r="E32" s="23">
        <v>2</v>
      </c>
      <c r="F32" s="23">
        <v>0.21</v>
      </c>
      <c r="G32" s="23">
        <v>0</v>
      </c>
      <c r="H32" s="23">
        <v>0</v>
      </c>
      <c r="I32" s="23">
        <v>1</v>
      </c>
      <c r="J32" s="23">
        <v>0.2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3.6</v>
      </c>
      <c r="Q32" s="23">
        <v>0</v>
      </c>
      <c r="R32" s="23">
        <v>0</v>
      </c>
      <c r="S32" s="23">
        <v>1</v>
      </c>
      <c r="T32" s="23">
        <v>10</v>
      </c>
      <c r="U32" s="23">
        <v>0</v>
      </c>
      <c r="V32" s="23">
        <v>0</v>
      </c>
      <c r="W32" s="223" t="s">
        <v>33</v>
      </c>
      <c r="X32" s="224"/>
      <c r="Y32" s="23">
        <v>0</v>
      </c>
      <c r="Z32" s="23">
        <v>0</v>
      </c>
      <c r="AA32" s="23">
        <v>4</v>
      </c>
      <c r="AB32" s="23">
        <v>3</v>
      </c>
      <c r="AC32" s="23">
        <v>3</v>
      </c>
      <c r="AD32" s="23">
        <v>1.6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5" t="s">
        <v>34</v>
      </c>
      <c r="B33" s="226"/>
      <c r="C33" s="23">
        <v>1</v>
      </c>
      <c r="D33" s="23">
        <v>0.3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5" t="s">
        <v>34</v>
      </c>
      <c r="X33" s="226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1</v>
      </c>
      <c r="AF33" s="23">
        <v>0.3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35</v>
      </c>
      <c r="B34" s="24"/>
      <c r="C34" s="24"/>
      <c r="D34" s="24"/>
      <c r="E34" s="24"/>
      <c r="F34" s="24" t="s">
        <v>36</v>
      </c>
      <c r="G34" s="24"/>
      <c r="H34" s="24"/>
      <c r="I34" s="24"/>
      <c r="J34" s="25" t="s">
        <v>37</v>
      </c>
      <c r="K34" s="25"/>
      <c r="L34" s="24"/>
      <c r="M34" s="25"/>
      <c r="N34" s="25" t="s">
        <v>38</v>
      </c>
      <c r="O34" s="24"/>
      <c r="P34" s="24"/>
      <c r="Q34" s="25"/>
      <c r="R34" s="25"/>
      <c r="S34" s="24"/>
      <c r="T34" s="24"/>
      <c r="U34" s="24"/>
      <c r="V34" s="204" t="str">
        <f>'2491-00-01'!V34</f>
        <v>中華民國113年05月20日編製</v>
      </c>
      <c r="W34" s="24" t="s">
        <v>35</v>
      </c>
      <c r="X34" s="24"/>
      <c r="Y34" s="24"/>
      <c r="Z34" s="24"/>
      <c r="AA34" s="24"/>
      <c r="AB34" s="24" t="s">
        <v>36</v>
      </c>
      <c r="AC34" s="24"/>
      <c r="AD34" s="24"/>
      <c r="AE34" s="24"/>
      <c r="AF34" s="25" t="s">
        <v>37</v>
      </c>
      <c r="AG34" s="25"/>
      <c r="AH34" s="24"/>
      <c r="AI34" s="25"/>
      <c r="AJ34" s="25"/>
      <c r="AK34" s="25" t="s">
        <v>38</v>
      </c>
      <c r="AL34" s="24"/>
      <c r="AM34" s="25"/>
      <c r="AN34" s="25"/>
      <c r="AO34" s="25"/>
      <c r="AP34" s="24"/>
      <c r="AQ34" s="24"/>
      <c r="AR34" s="24"/>
      <c r="AS34" s="24"/>
      <c r="AT34" s="204" t="str">
        <f>'2491-00-01'!V34</f>
        <v>中華民國113年05月20日編製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39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39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40</v>
      </c>
    </row>
    <row r="36" spans="1:46" s="136" customFormat="1" ht="19.5" customHeight="1">
      <c r="A36" s="138" t="s">
        <v>41</v>
      </c>
      <c r="B36" s="219" t="s">
        <v>379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8" t="s">
        <v>41</v>
      </c>
      <c r="X36" s="219" t="s">
        <v>379</v>
      </c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</row>
    <row r="37" spans="1:46" s="136" customFormat="1" ht="19.5" customHeight="1">
      <c r="A37" s="138"/>
      <c r="B37" s="220" t="s">
        <v>370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8"/>
      <c r="X37" s="220" t="s">
        <v>370</v>
      </c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</row>
    <row r="38" spans="1:46" s="136" customFormat="1" ht="19.5" customHeight="1">
      <c r="A38" s="138" t="s">
        <v>42</v>
      </c>
      <c r="B38" s="140" t="s">
        <v>214</v>
      </c>
      <c r="C38" s="140"/>
      <c r="D38" s="140"/>
      <c r="E38" s="140"/>
      <c r="F38" s="140"/>
      <c r="G38" s="140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8" t="s">
        <v>42</v>
      </c>
      <c r="X38" s="140" t="s">
        <v>214</v>
      </c>
      <c r="Y38" s="140"/>
      <c r="Z38" s="140"/>
      <c r="AA38" s="140"/>
      <c r="AB38" s="140"/>
      <c r="AC38" s="140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</row>
    <row r="39" spans="1:46" s="136" customFormat="1" ht="15.75">
      <c r="A39" s="142"/>
      <c r="B39" s="140" t="s">
        <v>260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52"/>
      <c r="X39" s="140" t="s">
        <v>260</v>
      </c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</row>
    <row r="40" spans="1:24" s="145" customFormat="1" ht="15" customHeight="1">
      <c r="A40" s="148"/>
      <c r="B40" s="140" t="s">
        <v>288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X40" s="140" t="s">
        <v>288</v>
      </c>
    </row>
    <row r="41" spans="1:46" s="136" customFormat="1" ht="19.5" customHeight="1">
      <c r="A41" s="419" t="s">
        <v>247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 t="s">
        <v>248</v>
      </c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</row>
  </sheetData>
  <sheetProtection/>
  <mergeCells count="88"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  <mergeCell ref="C6:D7"/>
    <mergeCell ref="E6:F7"/>
    <mergeCell ref="K6:L7"/>
    <mergeCell ref="M6:N6"/>
    <mergeCell ref="O6:P7"/>
    <mergeCell ref="Q6:R7"/>
    <mergeCell ref="G6:H7"/>
    <mergeCell ref="I6:J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W31:X31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A32:B32"/>
    <mergeCell ref="W32:X32"/>
    <mergeCell ref="A41:V41"/>
    <mergeCell ref="W41:AT41"/>
    <mergeCell ref="A33:B33"/>
    <mergeCell ref="W33:X33"/>
    <mergeCell ref="W30:X30"/>
    <mergeCell ref="A31:B31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吳同偉</cp:lastModifiedBy>
  <cp:lastPrinted>2016-11-16T07:56:44Z</cp:lastPrinted>
  <dcterms:created xsi:type="dcterms:W3CDTF">2007-01-05T05:18:13Z</dcterms:created>
  <dcterms:modified xsi:type="dcterms:W3CDTF">2024-05-26T00:26:18Z</dcterms:modified>
  <cp:category/>
  <cp:version/>
  <cp:contentType/>
  <cp:contentStatus/>
</cp:coreProperties>
</file>