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'2491-00-01'!$A$1:$AU$41</definedName>
    <definedName name="_xlnm.Print_Area" localSheetId="1">'2491-00-02'!$A$1:$AT$34</definedName>
    <definedName name="_xlnm.Print_Area" localSheetId="2">'2491-00-03'!$A$1:$X$63</definedName>
    <definedName name="_xlnm.Print_Area" localSheetId="3">'2491-00-04'!$A$1:$R$42</definedName>
    <definedName name="_xlnm.Print_Area" localSheetId="4">'2491-00-05'!$A$1:$R$63</definedName>
    <definedName name="_xlnm.Print_Area" localSheetId="5">'2491-00-06'!$A$1:$R$65</definedName>
    <definedName name="_xlnm.Print_Area" localSheetId="6">'2491-00-07'!$A$1:$R$43</definedName>
    <definedName name="_xlnm.Print_Area" localSheetId="7">'2491-00-08'!$A$1:$R$35</definedName>
    <definedName name="_xlnm.Print_Area" localSheetId="8">'2491-00-09'!$A$1:$AT$42</definedName>
    <definedName name="_xlnm.Print_Area" localSheetId="9">'2491-00-10'!$A$1:$AT$42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<sst xmlns="http://schemas.openxmlformats.org/spreadsheetml/2006/main" count="1314" uniqueCount="397">
  <si>
    <t>公開類</t>
  </si>
  <si>
    <t>編製機關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</si>
  <si>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</si>
  <si>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</si>
  <si>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</si>
  <si>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</si>
  <si>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</si>
  <si>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</si>
  <si>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</si>
  <si>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</si>
  <si>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</si>
  <si>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</si>
  <si>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</si>
  <si>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</si>
  <si>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</si>
  <si>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</si>
  <si>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</si>
  <si>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</si>
  <si>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</si>
  <si>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</si>
  <si>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</si>
  <si>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</si>
  <si>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</si>
  <si>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</si>
  <si>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</si>
  <si>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</si>
  <si>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</si>
  <si>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</si>
  <si>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</si>
  <si>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</si>
  <si>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</si>
  <si>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</si>
  <si>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</si>
  <si>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</si>
  <si>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</si>
  <si>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</si>
  <si>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</si>
  <si>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</si>
  <si>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</si>
  <si>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</si>
  <si>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</si>
  <si>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</si>
  <si>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</si>
  <si>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</si>
  <si>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</si>
  <si>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</si>
  <si>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臺北市政府</t>
  </si>
  <si>
    <t>   高雄市政府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</si>
  <si>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</si>
  <si>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</si>
  <si>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</si>
  <si>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</si>
  <si>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</si>
  <si>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</si>
  <si>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</si>
  <si>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</si>
  <si>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</si>
  <si>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</si>
  <si>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</si>
  <si>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</si>
  <si>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</si>
  <si>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</si>
  <si>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</si>
  <si>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</si>
  <si>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</si>
  <si>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</si>
  <si>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</si>
  <si>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</si>
  <si>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</si>
  <si>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</si>
  <si>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</si>
  <si>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</si>
  <si>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</si>
  <si>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</si>
  <si>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</si>
  <si>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</si>
  <si>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</si>
  <si>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</si>
  <si>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</si>
  <si>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</si>
  <si>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</si>
  <si>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</si>
  <si>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</si>
  <si>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</si>
  <si>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</si>
  <si>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</si>
  <si>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</si>
  <si>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</si>
  <si>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</si>
  <si>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</si>
  <si>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</si>
  <si>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</si>
  <si>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</si>
  <si>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</si>
  <si>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</si>
  <si>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</si>
  <si>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</si>
  <si>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</si>
  <si>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</si>
  <si>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</si>
  <si>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</si>
  <si>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</si>
  <si>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</si>
  <si>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</si>
  <si>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</si>
  <si>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</si>
  <si>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</si>
  <si>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</si>
  <si>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</si>
  <si>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</si>
  <si>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</si>
  <si>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</si>
  <si>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</si>
  <si>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</si>
  <si>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</si>
  <si>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</si>
  <si>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</si>
  <si>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</si>
  <si>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</si>
  <si>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</si>
  <si>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</si>
  <si>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</si>
  <si>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</si>
  <si>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</si>
  <si>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</si>
  <si>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</si>
  <si>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</si>
  <si>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</si>
  <si>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</si>
  <si>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</si>
  <si>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</si>
  <si>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</si>
  <si>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</si>
  <si>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</si>
  <si>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</si>
  <si>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</si>
  <si>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</si>
  <si>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</si>
  <si>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</si>
  <si>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</si>
  <si>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</si>
  <si>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</si>
  <si>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</si>
  <si>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</si>
  <si>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</si>
  <si>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</si>
  <si>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</si>
  <si>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</si>
  <si>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</si>
  <si>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</si>
  <si>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</si>
  <si>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</si>
  <si>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</si>
  <si>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</si>
  <si>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</si>
  <si>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</si>
  <si>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</si>
  <si>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</si>
  <si>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</si>
  <si>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</si>
  <si>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</si>
  <si>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</si>
  <si>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</si>
  <si>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</si>
  <si>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</si>
  <si>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</si>
  <si>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</si>
  <si>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</si>
  <si>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</si>
  <si>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</si>
  <si>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</si>
  <si>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</si>
  <si>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</si>
  <si>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</si>
  <si>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臺北市政府</t>
  </si>
  <si>
    <t>      高雄市政府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</si>
  <si>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</si>
  <si>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</si>
  <si>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</si>
  <si>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</si>
  <si>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</si>
  <si>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</si>
  <si>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</si>
  <si>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</si>
  <si>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</si>
  <si>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</si>
  <si>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</si>
  <si>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</si>
  <si>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</si>
  <si>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</si>
  <si>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</si>
  <si>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</si>
  <si>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</si>
  <si>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</si>
  <si>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</si>
  <si>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</si>
  <si>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</si>
  <si>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</si>
  <si>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</si>
  <si>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</si>
  <si>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</si>
  <si>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</si>
  <si>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</si>
  <si>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</si>
  <si>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</si>
  <si>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</si>
  <si>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</si>
  <si>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</si>
  <si>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</si>
  <si>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</si>
  <si>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</si>
  <si>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</si>
  <si>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</si>
  <si>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</si>
  <si>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</si>
  <si>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</si>
  <si>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</si>
  <si>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</si>
  <si>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</si>
  <si>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</si>
  <si>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</si>
  <si>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</si>
  <si>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</si>
  <si>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</si>
  <si>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</si>
  <si>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</si>
  <si>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</si>
  <si>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</si>
  <si>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</si>
  <si>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</si>
  <si>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</si>
  <si>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</si>
  <si>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</si>
  <si>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</si>
  <si>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</si>
  <si>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</si>
  <si>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</si>
  <si>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</si>
  <si>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</si>
  <si>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</si>
  <si>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</si>
  <si>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</si>
  <si>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</si>
  <si>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</si>
  <si>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</si>
  <si>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</si>
  <si>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</si>
  <si>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</si>
  <si>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</si>
  <si>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</si>
  <si>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</si>
  <si>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</si>
  <si>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</si>
  <si>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</si>
  <si>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</si>
  <si>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</si>
  <si>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</si>
  <si>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</si>
  <si>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</si>
  <si>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</si>
  <si>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</si>
  <si>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</si>
  <si>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</si>
  <si>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</si>
  <si>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</si>
  <si>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</si>
  <si>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</si>
  <si>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</si>
  <si>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</si>
  <si>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</si>
  <si>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</si>
  <si>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</si>
  <si>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</si>
  <si>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</si>
  <si>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</si>
  <si>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   交通部民用航空局</t>
  </si>
  <si>
    <t>   交通部航港局</t>
  </si>
  <si>
    <t>      交通部民用航空局</t>
  </si>
  <si>
    <t>      交通部航港局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</si>
  <si>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</si>
  <si>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</si>
  <si>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</si>
  <si>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</si>
  <si>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</si>
  <si>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</si>
  <si>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</si>
  <si>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</si>
  <si>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</si>
  <si>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</si>
  <si>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</si>
  <si>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</si>
  <si>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</si>
  <si>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</si>
  <si>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</si>
  <si>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</si>
  <si>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</si>
  <si>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</si>
  <si>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</si>
  <si>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</si>
  <si>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</si>
  <si>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</si>
  <si>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</si>
  <si>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</si>
  <si>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</si>
  <si>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</si>
  <si>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</si>
  <si>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</si>
  <si>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</si>
  <si>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</si>
  <si>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</si>
  <si>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</si>
  <si>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</si>
  <si>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</si>
  <si>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</si>
  <si>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</si>
  <si>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</si>
  <si>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</si>
  <si>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</si>
  <si>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</si>
  <si>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</si>
  <si>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</si>
  <si>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</si>
  <si>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</si>
  <si>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</si>
  <si>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</si>
  <si>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</si>
  <si>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</si>
  <si>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</si>
  <si>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</si>
  <si>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</si>
  <si>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</si>
  <si>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</si>
  <si>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</si>
  <si>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</si>
  <si>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</si>
  <si>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</si>
  <si>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</si>
  <si>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</si>
  <si>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</si>
  <si>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</si>
  <si>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</si>
  <si>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</si>
  <si>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</si>
  <si>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</si>
  <si>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</si>
  <si>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</si>
  <si>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</si>
  <si>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營建工程業</t>
  </si>
  <si>
    <t>    營建工程業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</si>
  <si>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</si>
  <si>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</si>
  <si>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</si>
  <si>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</si>
  <si>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</si>
  <si>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</si>
  <si>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</si>
  <si>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</si>
  <si>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</si>
  <si>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</si>
  <si>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</si>
  <si>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      國家科學及技術委員會
       新竹科學園區管理局</t>
  </si>
  <si>
    <t>      國家科學及技術委員會
       南部科學園區管理局</t>
  </si>
  <si>
    <t>      國家科學及技術委員會
       中部科學園區管理局</t>
  </si>
  <si>
    <r>
      <t>      </t>
    </r>
    <r>
      <rPr>
        <sz val="12"/>
        <color indexed="10"/>
        <rFont val="標楷體"/>
        <family val="4"/>
      </rPr>
      <t>農業部農業科技園區管理中心</t>
    </r>
  </si>
  <si>
    <r>
      <t>   </t>
    </r>
    <r>
      <rPr>
        <sz val="12"/>
        <color indexed="10"/>
        <rFont val="標楷體"/>
        <family val="4"/>
      </rPr>
      <t>農業部農業科技園區管理中心</t>
    </r>
  </si>
  <si>
    <t>   國家科學及技術委員會
    新竹科學園區管理局</t>
  </si>
  <si>
    <t>   國家科學及技術委員會
    南部科學園區管理局</t>
  </si>
  <si>
    <t>   國家科學及技術委員會
    中部科學園區管理局</t>
  </si>
  <si>
    <t>經濟部(商業發展署)</t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</si>
  <si>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</si>
  <si>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1"/>
        <color indexed="10"/>
        <rFont val="標楷體"/>
        <family val="4"/>
      </rPr>
      <t>產業園區管理局</t>
    </r>
    <r>
      <rPr>
        <sz val="11"/>
        <rFont val="標楷體"/>
        <family val="4"/>
      </rPr>
      <t>、國家科學及技術委員會各科學園區管理局、農業部農業科技園區管理中心、交通部民用航空局、交通部航港局。</t>
    </r>
  </si>
  <si>
    <t>   商業發展署
   (實收資本額5億元以上之本國公司)</t>
  </si>
  <si>
    <t>   商業發展署
   (實收資本額未達5億元之本國公司)</t>
  </si>
  <si>
    <t>   經濟部產業園區管理局</t>
  </si>
  <si>
    <t>經濟部(商業發展署)</t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</si>
  <si>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</si>
  <si>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</si>
  <si>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.5"/>
        <color indexed="10"/>
        <rFont val="標楷體"/>
        <family val="4"/>
      </rPr>
      <t>商業發展署</t>
    </r>
    <r>
      <rPr>
        <sz val="10.5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</si>
  <si>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.5"/>
        <color indexed="10"/>
        <rFont val="標楷體"/>
        <family val="4"/>
      </rPr>
      <t>產業園區管理局</t>
    </r>
    <r>
      <rPr>
        <sz val="10.5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</si>
  <si>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</si>
  <si>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</si>
  <si>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t>      商業發展署
      (實收資本額5億元以上之本國公司)</t>
  </si>
  <si>
    <t>      商業發展署
      (實收資本額未達5億元之本國公司)</t>
  </si>
  <si>
    <r>
      <t>      </t>
    </r>
    <r>
      <rPr>
        <sz val="12"/>
        <color indexed="10"/>
        <rFont val="標楷體"/>
        <family val="4"/>
      </rPr>
      <t>經濟部產業園區管理局</t>
    </r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</si>
  <si>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。</t>
    </r>
  </si>
  <si>
    <r>
      <rPr>
        <sz val="11"/>
        <color indexed="10"/>
        <rFont val="標楷體"/>
        <family val="4"/>
      </rPr>
      <t>出版影音及資通訊業</t>
    </r>
  </si>
  <si>
    <r>
      <t>   </t>
    </r>
    <r>
      <rPr>
        <sz val="11"/>
        <color indexed="10"/>
        <rFont val="標楷體"/>
        <family val="4"/>
      </rPr>
      <t>出版影音及資通訊業</t>
    </r>
  </si>
  <si>
    <r>
      <t>外國公司
在臺</t>
    </r>
    <r>
      <rPr>
        <sz val="12"/>
        <color indexed="10"/>
        <rFont val="標楷體"/>
        <family val="4"/>
      </rPr>
      <t>登記</t>
    </r>
    <r>
      <rPr>
        <sz val="12"/>
        <rFont val="標楷體"/>
        <family val="4"/>
      </rPr>
      <t>公司</t>
    </r>
  </si>
  <si>
    <r>
      <t>   </t>
    </r>
    <r>
      <rPr>
        <sz val="11"/>
        <color indexed="10"/>
        <rFont val="標楷體"/>
        <family val="4"/>
      </rPr>
      <t>出版影音及資通訊業</t>
    </r>
  </si>
  <si>
    <t>    出版影音及資通訊業</t>
  </si>
  <si>
    <t>出版影音及資通訊業</t>
  </si>
  <si>
    <r>
      <t>外國公司</t>
    </r>
    <r>
      <rPr>
        <sz val="20"/>
        <color indexed="10"/>
        <rFont val="標楷體"/>
        <family val="4"/>
      </rPr>
      <t>在臺登記公司</t>
    </r>
    <r>
      <rPr>
        <sz val="20"/>
        <rFont val="標楷體"/>
        <family val="4"/>
      </rPr>
      <t>與代表人辦事處現有家數</t>
    </r>
  </si>
  <si>
    <t>      出版影音及資通訊業</t>
  </si>
  <si>
    <t xml:space="preserve"> </t>
  </si>
  <si>
    <t>中華民國113年05月</t>
  </si>
  <si>
    <t>中華民國113年06月20日編製</t>
  </si>
  <si>
    <t>中華民國113年5月底
May,2024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</si>
</sst>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6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2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0" fontId="5" fillId="0" borderId="0" xfId="65" applyNumberFormat="1" applyFont="1">
      <alignment/>
      <protection/>
    </xf>
    <xf numFmtId="0" fontId="62" fillId="33" borderId="0" xfId="49" applyFont="1" applyFill="1" applyAlignment="1">
      <alignment vertical="center"/>
      <protection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63" fillId="0" borderId="10" xfId="0" applyFont="1" applyBorder="1" applyAlignment="1" applyProtection="1">
      <alignment horizontal="center" vertical="center"/>
      <protection locked="0"/>
    </xf>
    <xf numFmtId="0" fontId="5" fillId="0" borderId="0" xfId="65" applyNumberFormat="1" applyFont="1" applyAlignment="1">
      <alignment vertical="center"/>
      <protection/>
    </xf>
    <xf numFmtId="0" fontId="5" fillId="0" borderId="0" xfId="66" applyFont="1" applyAlignment="1">
      <alignment vertical="top"/>
      <protection/>
    </xf>
    <xf numFmtId="0" fontId="5" fillId="0" borderId="0" xfId="64" applyNumberFormat="1" applyFont="1">
      <alignment/>
      <protection/>
    </xf>
    <xf numFmtId="0" fontId="14" fillId="0" borderId="0" xfId="64" applyNumberFormat="1" applyFont="1">
      <alignment/>
      <protection/>
    </xf>
    <xf numFmtId="0" fontId="63" fillId="0" borderId="10" xfId="49" applyFont="1" applyBorder="1" applyAlignment="1" applyProtection="1">
      <alignment horizontal="center" vertical="center"/>
      <protection locked="0"/>
    </xf>
    <xf numFmtId="0" fontId="8" fillId="0" borderId="0" xfId="64" applyNumberFormat="1" applyFont="1">
      <alignment/>
      <protection/>
    </xf>
    <xf numFmtId="0" fontId="5" fillId="0" borderId="0" xfId="64" applyNumberFormat="1" applyFont="1" applyAlignment="1">
      <alignment vertical="center"/>
      <protection/>
    </xf>
    <xf numFmtId="0" fontId="64" fillId="0" borderId="0" xfId="0" applyFont="1" applyAlignment="1" applyProtection="1">
      <alignment horizontal="left" vertical="center"/>
      <protection hidden="1" locked="0"/>
    </xf>
    <xf numFmtId="0" fontId="64" fillId="0" borderId="21" xfId="48" applyNumberFormat="1" applyFont="1" applyBorder="1" applyAlignment="1" applyProtection="1">
      <alignment horizontal="center" vertical="center"/>
      <protection hidden="1" locked="0"/>
    </xf>
    <xf numFmtId="0" fontId="64" fillId="0" borderId="10" xfId="48" applyNumberFormat="1" applyFont="1" applyBorder="1" applyAlignment="1" applyProtection="1">
      <alignment horizontal="center" vertical="center"/>
      <protection hidden="1" locked="0"/>
    </xf>
    <xf numFmtId="0" fontId="64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3" fillId="0" borderId="13" xfId="48" applyFont="1" applyBorder="1" applyAlignment="1" applyProtection="1">
      <alignment horizontal="center" vertical="center" wrapText="1"/>
      <protection locked="0"/>
    </xf>
    <xf numFmtId="179" fontId="63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62" fillId="33" borderId="0" xfId="49" applyFont="1" applyFill="1" applyAlignment="1">
      <alignment vertical="center" wrapText="1"/>
      <protection/>
    </xf>
    <xf numFmtId="0" fontId="65" fillId="0" borderId="16" xfId="0" applyFont="1" applyBorder="1" applyAlignment="1">
      <alignment vertical="center"/>
    </xf>
    <xf numFmtId="0" fontId="64" fillId="0" borderId="21" xfId="49" applyFont="1" applyBorder="1" applyAlignment="1" applyProtection="1">
      <alignment horizontal="center" vertical="center"/>
      <protection hidden="1" locked="0"/>
    </xf>
    <xf numFmtId="0" fontId="64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4" fillId="0" borderId="10" xfId="49" applyFont="1" applyBorder="1" applyAlignment="1" applyProtection="1">
      <alignment horizontal="center" vertical="center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4" fillId="0" borderId="36" xfId="0" applyFont="1" applyBorder="1" applyAlignment="1" applyProtection="1">
      <alignment horizontal="center" vertical="center"/>
      <protection hidden="1" locked="0"/>
    </xf>
    <xf numFmtId="0" fontId="64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3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3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65" fillId="0" borderId="16" xfId="0" applyFont="1" applyBorder="1" applyAlignment="1">
      <alignment/>
    </xf>
    <xf numFmtId="0" fontId="64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4" fillId="0" borderId="21" xfId="0" applyFont="1" applyBorder="1" applyAlignment="1" applyProtection="1">
      <alignment horizontal="center" vertical="center"/>
      <protection locked="0"/>
    </xf>
    <xf numFmtId="0" fontId="64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3" fillId="0" borderId="0" xfId="34" applyFont="1" applyBorder="1" applyAlignment="1" applyProtection="1">
      <alignment horizontal="center" wrapText="1"/>
      <protection locked="0"/>
    </xf>
    <xf numFmtId="0" fontId="63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71" zoomScaleSheetLayoutView="71" zoomScalePageLayoutView="0" workbookViewId="0" topLeftCell="A1">
      <selection activeCell="V34" sqref="V3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21" t="s">
        <v>368</v>
      </c>
      <c r="V1" s="222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21" t="s">
        <v>368</v>
      </c>
      <c r="AT1" s="223"/>
    </row>
    <row r="2" spans="1:46" ht="16.5" customHeight="1">
      <c r="A2" s="6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9"/>
      <c r="T2" s="10" t="s">
        <v>4</v>
      </c>
      <c r="U2" s="224" t="s">
        <v>5</v>
      </c>
      <c r="V2" s="225"/>
      <c r="W2" s="6" t="s">
        <v>2</v>
      </c>
      <c r="X2" s="7" t="s">
        <v>3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2"/>
      <c r="AJ2" s="132"/>
      <c r="AK2" s="132"/>
      <c r="AL2" s="132"/>
      <c r="AM2" s="132"/>
      <c r="AN2" s="132"/>
      <c r="AO2" s="132"/>
      <c r="AP2" s="132"/>
      <c r="AQ2" s="12"/>
      <c r="AR2" s="13" t="s">
        <v>4</v>
      </c>
      <c r="AS2" s="224" t="s">
        <v>5</v>
      </c>
      <c r="AT2" s="226"/>
    </row>
    <row r="3" spans="1:46" s="14" customFormat="1" ht="19.5" customHeight="1">
      <c r="A3" s="227" t="s">
        <v>236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 t="s">
        <v>244</v>
      </c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</row>
    <row r="4" spans="1:46" s="14" customFormat="1" ht="19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9" t="str">
        <f>CONCATENATE('2491-00-06'!G5,"底")</f>
        <v>中華民國113年05月底</v>
      </c>
      <c r="I5" s="229"/>
      <c r="J5" s="229"/>
      <c r="K5" s="229"/>
      <c r="L5" s="229"/>
      <c r="M5" s="229"/>
      <c r="N5" s="229"/>
      <c r="O5" s="229"/>
      <c r="P5" s="229"/>
      <c r="Q5" s="133"/>
      <c r="R5" s="133"/>
      <c r="S5" s="133"/>
      <c r="T5" s="133"/>
      <c r="U5" s="18"/>
      <c r="V5" s="19" t="s">
        <v>6</v>
      </c>
      <c r="W5" s="16"/>
      <c r="X5" s="16"/>
      <c r="Y5" s="133"/>
      <c r="Z5" s="133"/>
      <c r="AA5" s="133"/>
      <c r="AB5" s="133"/>
      <c r="AC5" s="230" t="str">
        <f>H5</f>
        <v>中華民國113年05月底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31" t="s">
        <v>7</v>
      </c>
      <c r="B6" s="232"/>
      <c r="C6" s="237" t="s">
        <v>8</v>
      </c>
      <c r="D6" s="238"/>
      <c r="E6" s="241" t="s">
        <v>9</v>
      </c>
      <c r="F6" s="242"/>
      <c r="G6" s="245" t="s">
        <v>10</v>
      </c>
      <c r="H6" s="246"/>
      <c r="I6" s="245" t="s">
        <v>349</v>
      </c>
      <c r="J6" s="246"/>
      <c r="K6" s="241" t="s">
        <v>11</v>
      </c>
      <c r="L6" s="249"/>
      <c r="M6" s="251" t="s">
        <v>12</v>
      </c>
      <c r="N6" s="252"/>
      <c r="O6" s="253" t="s">
        <v>344</v>
      </c>
      <c r="P6" s="242"/>
      <c r="Q6" s="255" t="s">
        <v>13</v>
      </c>
      <c r="R6" s="256"/>
      <c r="S6" s="245" t="s">
        <v>14</v>
      </c>
      <c r="T6" s="246"/>
      <c r="U6" s="245" t="s">
        <v>15</v>
      </c>
      <c r="V6" s="259"/>
      <c r="W6" s="231" t="s">
        <v>7</v>
      </c>
      <c r="X6" s="232"/>
      <c r="Y6" s="245" t="s">
        <v>385</v>
      </c>
      <c r="Z6" s="246"/>
      <c r="AA6" s="245" t="s">
        <v>16</v>
      </c>
      <c r="AB6" s="246"/>
      <c r="AC6" s="245" t="s">
        <v>17</v>
      </c>
      <c r="AD6" s="259"/>
      <c r="AE6" s="261" t="s">
        <v>18</v>
      </c>
      <c r="AF6" s="259"/>
      <c r="AG6" s="253" t="s">
        <v>19</v>
      </c>
      <c r="AH6" s="249"/>
      <c r="AI6" s="261" t="s">
        <v>20</v>
      </c>
      <c r="AJ6" s="259"/>
      <c r="AK6" s="261" t="s">
        <v>351</v>
      </c>
      <c r="AL6" s="259"/>
      <c r="AM6" s="261" t="s">
        <v>21</v>
      </c>
      <c r="AN6" s="259"/>
      <c r="AO6" s="261" t="s">
        <v>22</v>
      </c>
      <c r="AP6" s="259"/>
      <c r="AQ6" s="261" t="s">
        <v>23</v>
      </c>
      <c r="AR6" s="246"/>
      <c r="AS6" s="245" t="s">
        <v>24</v>
      </c>
      <c r="AT6" s="265"/>
    </row>
    <row r="7" spans="1:46" ht="16.5" customHeight="1">
      <c r="A7" s="233"/>
      <c r="B7" s="234"/>
      <c r="C7" s="239"/>
      <c r="D7" s="240"/>
      <c r="E7" s="243"/>
      <c r="F7" s="244"/>
      <c r="G7" s="247"/>
      <c r="H7" s="248"/>
      <c r="I7" s="247"/>
      <c r="J7" s="248"/>
      <c r="K7" s="243"/>
      <c r="L7" s="250"/>
      <c r="M7" s="267" t="s">
        <v>25</v>
      </c>
      <c r="N7" s="268"/>
      <c r="O7" s="254"/>
      <c r="P7" s="244"/>
      <c r="Q7" s="257"/>
      <c r="R7" s="258"/>
      <c r="S7" s="247"/>
      <c r="T7" s="248"/>
      <c r="U7" s="247"/>
      <c r="V7" s="260"/>
      <c r="W7" s="233"/>
      <c r="X7" s="234"/>
      <c r="Y7" s="263"/>
      <c r="Z7" s="264"/>
      <c r="AA7" s="247"/>
      <c r="AB7" s="248"/>
      <c r="AC7" s="247"/>
      <c r="AD7" s="260"/>
      <c r="AE7" s="269" t="s">
        <v>26</v>
      </c>
      <c r="AF7" s="270"/>
      <c r="AG7" s="254"/>
      <c r="AH7" s="250"/>
      <c r="AI7" s="269" t="s">
        <v>27</v>
      </c>
      <c r="AJ7" s="270"/>
      <c r="AK7" s="262"/>
      <c r="AL7" s="260"/>
      <c r="AM7" s="269" t="s">
        <v>28</v>
      </c>
      <c r="AN7" s="270"/>
      <c r="AO7" s="271" t="s">
        <v>29</v>
      </c>
      <c r="AP7" s="272"/>
      <c r="AQ7" s="262"/>
      <c r="AR7" s="248"/>
      <c r="AS7" s="247"/>
      <c r="AT7" s="266"/>
    </row>
    <row r="8" spans="1:46" ht="22.5" customHeight="1">
      <c r="A8" s="235"/>
      <c r="B8" s="236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35"/>
      <c r="X8" s="236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73" t="s">
        <v>32</v>
      </c>
      <c r="B9" s="274"/>
      <c r="C9" s="23">
        <v>781572</v>
      </c>
      <c r="D9" s="23">
        <v>28767735.620069</v>
      </c>
      <c r="E9" s="23">
        <v>19751</v>
      </c>
      <c r="F9" s="23">
        <v>709553.138832</v>
      </c>
      <c r="G9" s="23">
        <v>4333</v>
      </c>
      <c r="H9" s="23">
        <v>366914.428021</v>
      </c>
      <c r="I9" s="23">
        <v>202610</v>
      </c>
      <c r="J9" s="23">
        <v>8511834.177739</v>
      </c>
      <c r="K9" s="23">
        <v>8314</v>
      </c>
      <c r="L9" s="23">
        <v>1519890.035216</v>
      </c>
      <c r="M9" s="23">
        <v>3467</v>
      </c>
      <c r="N9" s="23">
        <v>198831.856358</v>
      </c>
      <c r="O9" s="23">
        <v>122221</v>
      </c>
      <c r="P9" s="23">
        <v>1471190.505176</v>
      </c>
      <c r="Q9" s="23">
        <v>93905</v>
      </c>
      <c r="R9" s="23">
        <v>1069594.70938</v>
      </c>
      <c r="S9" s="23">
        <v>16793</v>
      </c>
      <c r="T9" s="23">
        <v>1087484.07484</v>
      </c>
      <c r="U9" s="23">
        <v>8118</v>
      </c>
      <c r="V9" s="23">
        <v>66221.843756</v>
      </c>
      <c r="W9" s="273" t="s">
        <v>32</v>
      </c>
      <c r="X9" s="274"/>
      <c r="Y9" s="23">
        <v>28276</v>
      </c>
      <c r="Z9" s="23">
        <v>463313.258877</v>
      </c>
      <c r="AA9" s="23">
        <v>64103</v>
      </c>
      <c r="AB9" s="23">
        <v>9526517.227487</v>
      </c>
      <c r="AC9" s="23">
        <v>40501</v>
      </c>
      <c r="AD9" s="23">
        <v>1573524.83143</v>
      </c>
      <c r="AE9" s="23">
        <v>106394</v>
      </c>
      <c r="AF9" s="23">
        <v>1405008.345617</v>
      </c>
      <c r="AG9" s="23">
        <v>24714</v>
      </c>
      <c r="AH9" s="23">
        <v>376581.323337</v>
      </c>
      <c r="AI9" s="23">
        <v>0</v>
      </c>
      <c r="AJ9" s="23">
        <v>0</v>
      </c>
      <c r="AK9" s="23">
        <v>479</v>
      </c>
      <c r="AL9" s="23">
        <v>1850.21734</v>
      </c>
      <c r="AM9" s="23">
        <v>60</v>
      </c>
      <c r="AN9" s="23">
        <v>275.25</v>
      </c>
      <c r="AO9" s="23">
        <v>3569</v>
      </c>
      <c r="AP9" s="23">
        <v>85956.80928</v>
      </c>
      <c r="AQ9" s="23">
        <v>14262</v>
      </c>
      <c r="AR9" s="23">
        <v>154167.487105</v>
      </c>
      <c r="AS9" s="23">
        <v>19702</v>
      </c>
      <c r="AT9" s="23">
        <v>179026.100278</v>
      </c>
    </row>
    <row r="10" spans="1:46" s="22" customFormat="1" ht="16.5" customHeight="1">
      <c r="A10" s="275" t="s">
        <v>217</v>
      </c>
      <c r="B10" s="276"/>
      <c r="C10" s="23">
        <v>779772</v>
      </c>
      <c r="D10" s="23">
        <v>28739412.084841</v>
      </c>
      <c r="E10" s="23">
        <v>19558</v>
      </c>
      <c r="F10" s="23">
        <v>707501.838832</v>
      </c>
      <c r="G10" s="23">
        <v>4304</v>
      </c>
      <c r="H10" s="23">
        <v>366383.844083</v>
      </c>
      <c r="I10" s="23">
        <v>202411</v>
      </c>
      <c r="J10" s="23">
        <v>8503919.662739</v>
      </c>
      <c r="K10" s="23">
        <v>8304</v>
      </c>
      <c r="L10" s="23">
        <v>1519776.435216</v>
      </c>
      <c r="M10" s="23">
        <v>3464</v>
      </c>
      <c r="N10" s="23">
        <v>198825.006358</v>
      </c>
      <c r="O10" s="23">
        <v>121773</v>
      </c>
      <c r="P10" s="23">
        <v>1467384.758176</v>
      </c>
      <c r="Q10" s="23">
        <v>93807</v>
      </c>
      <c r="R10" s="23">
        <v>1067951.51438</v>
      </c>
      <c r="S10" s="23">
        <v>16676</v>
      </c>
      <c r="T10" s="23">
        <v>1081800.54549</v>
      </c>
      <c r="U10" s="23">
        <v>8102</v>
      </c>
      <c r="V10" s="23">
        <v>65742.567816</v>
      </c>
      <c r="W10" s="275" t="s">
        <v>217</v>
      </c>
      <c r="X10" s="276"/>
      <c r="Y10" s="23">
        <v>28238</v>
      </c>
      <c r="Z10" s="23">
        <v>463203.338877</v>
      </c>
      <c r="AA10" s="23">
        <v>64025</v>
      </c>
      <c r="AB10" s="23">
        <v>9525470.113487</v>
      </c>
      <c r="AC10" s="23">
        <v>40258</v>
      </c>
      <c r="AD10" s="23">
        <v>1571685.20143</v>
      </c>
      <c r="AE10" s="23">
        <v>106265</v>
      </c>
      <c r="AF10" s="23">
        <v>1403258.480617</v>
      </c>
      <c r="AG10" s="23">
        <v>24557</v>
      </c>
      <c r="AH10" s="23">
        <v>375462.473337</v>
      </c>
      <c r="AI10" s="23">
        <v>0</v>
      </c>
      <c r="AJ10" s="23">
        <v>0</v>
      </c>
      <c r="AK10" s="23">
        <v>478</v>
      </c>
      <c r="AL10" s="23">
        <v>1849.21734</v>
      </c>
      <c r="AM10" s="23">
        <v>60</v>
      </c>
      <c r="AN10" s="23">
        <v>275.25</v>
      </c>
      <c r="AO10" s="23">
        <v>3559</v>
      </c>
      <c r="AP10" s="23">
        <v>85870.55928</v>
      </c>
      <c r="AQ10" s="23">
        <v>14244</v>
      </c>
      <c r="AR10" s="23">
        <v>154062.927105</v>
      </c>
      <c r="AS10" s="23">
        <v>19689</v>
      </c>
      <c r="AT10" s="23">
        <v>178988.350278</v>
      </c>
    </row>
    <row r="11" spans="1:46" s="22" customFormat="1" ht="16.5" customHeight="1">
      <c r="A11" s="277" t="s">
        <v>257</v>
      </c>
      <c r="B11" s="278"/>
      <c r="C11" s="23">
        <v>150568</v>
      </c>
      <c r="D11" s="23">
        <v>2747899.48363</v>
      </c>
      <c r="E11" s="23">
        <v>2430</v>
      </c>
      <c r="F11" s="23">
        <v>66023.466502</v>
      </c>
      <c r="G11" s="23">
        <v>419</v>
      </c>
      <c r="H11" s="23">
        <v>9853.859448</v>
      </c>
      <c r="I11" s="23">
        <v>47148</v>
      </c>
      <c r="J11" s="23">
        <v>1223977.441342</v>
      </c>
      <c r="K11" s="23">
        <v>953</v>
      </c>
      <c r="L11" s="23">
        <v>74210.597759</v>
      </c>
      <c r="M11" s="23">
        <v>638</v>
      </c>
      <c r="N11" s="23">
        <v>4770.214175</v>
      </c>
      <c r="O11" s="23">
        <v>25664</v>
      </c>
      <c r="P11" s="23">
        <v>219831.242433</v>
      </c>
      <c r="Q11" s="23">
        <v>17492</v>
      </c>
      <c r="R11" s="23">
        <v>110930.420013</v>
      </c>
      <c r="S11" s="23">
        <v>2165</v>
      </c>
      <c r="T11" s="23">
        <v>75777.490734</v>
      </c>
      <c r="U11" s="23">
        <v>1080</v>
      </c>
      <c r="V11" s="23">
        <v>6235.358178</v>
      </c>
      <c r="W11" s="277" t="s">
        <v>257</v>
      </c>
      <c r="X11" s="278"/>
      <c r="Y11" s="23">
        <v>5568</v>
      </c>
      <c r="Z11" s="23">
        <v>51715.35125</v>
      </c>
      <c r="AA11" s="23">
        <v>10051</v>
      </c>
      <c r="AB11" s="23">
        <v>382228.121399</v>
      </c>
      <c r="AC11" s="23">
        <v>5747</v>
      </c>
      <c r="AD11" s="23">
        <v>195238.802781</v>
      </c>
      <c r="AE11" s="23">
        <v>19897</v>
      </c>
      <c r="AF11" s="23">
        <v>241703.322641</v>
      </c>
      <c r="AG11" s="23">
        <v>3832</v>
      </c>
      <c r="AH11" s="23">
        <v>36139.964606</v>
      </c>
      <c r="AI11" s="23">
        <v>0</v>
      </c>
      <c r="AJ11" s="23">
        <v>0</v>
      </c>
      <c r="AK11" s="23">
        <v>71</v>
      </c>
      <c r="AL11" s="23">
        <v>166.60552</v>
      </c>
      <c r="AM11" s="23">
        <v>6</v>
      </c>
      <c r="AN11" s="23">
        <v>17.9</v>
      </c>
      <c r="AO11" s="23">
        <v>531</v>
      </c>
      <c r="AP11" s="23">
        <v>4098.429695</v>
      </c>
      <c r="AQ11" s="23">
        <v>2777</v>
      </c>
      <c r="AR11" s="23">
        <v>17073.471178</v>
      </c>
      <c r="AS11" s="23">
        <v>4099</v>
      </c>
      <c r="AT11" s="23">
        <v>27907.423976</v>
      </c>
    </row>
    <row r="12" spans="1:46" s="22" customFormat="1" ht="16.5" customHeight="1">
      <c r="A12" s="277" t="s">
        <v>256</v>
      </c>
      <c r="B12" s="278"/>
      <c r="C12" s="23">
        <v>179220</v>
      </c>
      <c r="D12" s="23">
        <v>14875466.259055</v>
      </c>
      <c r="E12" s="23">
        <v>2827</v>
      </c>
      <c r="F12" s="23">
        <v>256673.295624</v>
      </c>
      <c r="G12" s="23">
        <v>383</v>
      </c>
      <c r="H12" s="23">
        <v>184422.883615</v>
      </c>
      <c r="I12" s="23">
        <v>28211</v>
      </c>
      <c r="J12" s="23">
        <v>2100806.978665</v>
      </c>
      <c r="K12" s="23">
        <v>1576</v>
      </c>
      <c r="L12" s="23">
        <v>816698.938504</v>
      </c>
      <c r="M12" s="23">
        <v>369</v>
      </c>
      <c r="N12" s="23">
        <v>9062.457672</v>
      </c>
      <c r="O12" s="23">
        <v>20214</v>
      </c>
      <c r="P12" s="23">
        <v>608607.555097</v>
      </c>
      <c r="Q12" s="23">
        <v>25918</v>
      </c>
      <c r="R12" s="23">
        <v>505005.513446</v>
      </c>
      <c r="S12" s="23">
        <v>5004</v>
      </c>
      <c r="T12" s="23">
        <v>501719.949715</v>
      </c>
      <c r="U12" s="23">
        <v>2146</v>
      </c>
      <c r="V12" s="23">
        <v>25577.054402</v>
      </c>
      <c r="W12" s="277" t="s">
        <v>256</v>
      </c>
      <c r="X12" s="278"/>
      <c r="Y12" s="23">
        <v>11466</v>
      </c>
      <c r="Z12" s="23">
        <v>318983.661423</v>
      </c>
      <c r="AA12" s="23">
        <v>24852</v>
      </c>
      <c r="AB12" s="23">
        <v>8008802.127207</v>
      </c>
      <c r="AC12" s="23">
        <v>9031</v>
      </c>
      <c r="AD12" s="23">
        <v>783960.95141</v>
      </c>
      <c r="AE12" s="23">
        <v>33019</v>
      </c>
      <c r="AF12" s="23">
        <v>471345.785666</v>
      </c>
      <c r="AG12" s="23">
        <v>5393</v>
      </c>
      <c r="AH12" s="23">
        <v>103006.978177</v>
      </c>
      <c r="AI12" s="23">
        <v>0</v>
      </c>
      <c r="AJ12" s="23">
        <v>0</v>
      </c>
      <c r="AK12" s="23">
        <v>162</v>
      </c>
      <c r="AL12" s="23">
        <v>734.76523</v>
      </c>
      <c r="AM12" s="23">
        <v>6</v>
      </c>
      <c r="AN12" s="23">
        <v>27</v>
      </c>
      <c r="AO12" s="23">
        <v>906</v>
      </c>
      <c r="AP12" s="23">
        <v>28894.216659</v>
      </c>
      <c r="AQ12" s="23">
        <v>3830</v>
      </c>
      <c r="AR12" s="23">
        <v>94705.724719</v>
      </c>
      <c r="AS12" s="23">
        <v>3907</v>
      </c>
      <c r="AT12" s="23">
        <v>56430.421824</v>
      </c>
    </row>
    <row r="13" spans="1:46" s="22" customFormat="1" ht="16.5" customHeight="1">
      <c r="A13" s="277" t="s">
        <v>285</v>
      </c>
      <c r="B13" s="278"/>
      <c r="C13" s="23">
        <v>71765</v>
      </c>
      <c r="D13" s="23">
        <v>1715632.907597</v>
      </c>
      <c r="E13" s="23">
        <v>1307</v>
      </c>
      <c r="F13" s="23">
        <v>34058.400713</v>
      </c>
      <c r="G13" s="23">
        <v>358</v>
      </c>
      <c r="H13" s="23">
        <v>5968.95875</v>
      </c>
      <c r="I13" s="23">
        <v>21320</v>
      </c>
      <c r="J13" s="23">
        <v>823069.613592</v>
      </c>
      <c r="K13" s="23">
        <v>652</v>
      </c>
      <c r="L13" s="23">
        <v>68413.248341</v>
      </c>
      <c r="M13" s="23">
        <v>458</v>
      </c>
      <c r="N13" s="23">
        <v>6089.514682</v>
      </c>
      <c r="O13" s="23">
        <v>13079</v>
      </c>
      <c r="P13" s="23">
        <v>121242.093776</v>
      </c>
      <c r="Q13" s="23">
        <v>7369</v>
      </c>
      <c r="R13" s="23">
        <v>49878.249673</v>
      </c>
      <c r="S13" s="23">
        <v>1572</v>
      </c>
      <c r="T13" s="23">
        <v>201720.791216</v>
      </c>
      <c r="U13" s="23">
        <v>551</v>
      </c>
      <c r="V13" s="23">
        <v>3052.04811</v>
      </c>
      <c r="W13" s="277" t="s">
        <v>285</v>
      </c>
      <c r="X13" s="278"/>
      <c r="Y13" s="23">
        <v>1851</v>
      </c>
      <c r="Z13" s="23">
        <v>13138.258075</v>
      </c>
      <c r="AA13" s="23">
        <v>4681</v>
      </c>
      <c r="AB13" s="23">
        <v>116026.040895</v>
      </c>
      <c r="AC13" s="23">
        <v>3845</v>
      </c>
      <c r="AD13" s="23">
        <v>83757.889749</v>
      </c>
      <c r="AE13" s="23">
        <v>9172</v>
      </c>
      <c r="AF13" s="23">
        <v>151719.109855</v>
      </c>
      <c r="AG13" s="23">
        <v>2365</v>
      </c>
      <c r="AH13" s="23">
        <v>17765.108659</v>
      </c>
      <c r="AI13" s="23">
        <v>0</v>
      </c>
      <c r="AJ13" s="23">
        <v>0</v>
      </c>
      <c r="AK13" s="23">
        <v>34</v>
      </c>
      <c r="AL13" s="23">
        <v>57.63101</v>
      </c>
      <c r="AM13" s="23">
        <v>3</v>
      </c>
      <c r="AN13" s="23">
        <v>25</v>
      </c>
      <c r="AO13" s="23">
        <v>318</v>
      </c>
      <c r="AP13" s="23">
        <v>1655.183</v>
      </c>
      <c r="AQ13" s="23">
        <v>1221</v>
      </c>
      <c r="AR13" s="23">
        <v>4870.277858</v>
      </c>
      <c r="AS13" s="23">
        <v>1609</v>
      </c>
      <c r="AT13" s="23">
        <v>13125.489643</v>
      </c>
    </row>
    <row r="14" spans="1:46" s="22" customFormat="1" ht="16.5" customHeight="1">
      <c r="A14" s="277" t="s">
        <v>212</v>
      </c>
      <c r="B14" s="278"/>
      <c r="C14" s="23">
        <v>119564</v>
      </c>
      <c r="D14" s="23">
        <v>2223385.808616</v>
      </c>
      <c r="E14" s="23">
        <v>2601</v>
      </c>
      <c r="F14" s="23">
        <v>51589.593205</v>
      </c>
      <c r="G14" s="23">
        <v>599</v>
      </c>
      <c r="H14" s="23">
        <v>13519.71544</v>
      </c>
      <c r="I14" s="23">
        <v>35422</v>
      </c>
      <c r="J14" s="23">
        <v>913715.178433</v>
      </c>
      <c r="K14" s="23">
        <v>1088</v>
      </c>
      <c r="L14" s="23">
        <v>54418.505241</v>
      </c>
      <c r="M14" s="23">
        <v>422</v>
      </c>
      <c r="N14" s="23">
        <v>160344.667109</v>
      </c>
      <c r="O14" s="23">
        <v>18132</v>
      </c>
      <c r="P14" s="23">
        <v>138757.982696</v>
      </c>
      <c r="Q14" s="23">
        <v>14470</v>
      </c>
      <c r="R14" s="23">
        <v>69070.674632</v>
      </c>
      <c r="S14" s="23">
        <v>1912</v>
      </c>
      <c r="T14" s="23">
        <v>70683.354387</v>
      </c>
      <c r="U14" s="23">
        <v>1196</v>
      </c>
      <c r="V14" s="23">
        <v>8399.732118</v>
      </c>
      <c r="W14" s="277" t="s">
        <v>212</v>
      </c>
      <c r="X14" s="278"/>
      <c r="Y14" s="23">
        <v>3456</v>
      </c>
      <c r="Z14" s="23">
        <v>24705.296066</v>
      </c>
      <c r="AA14" s="23">
        <v>8318</v>
      </c>
      <c r="AB14" s="23">
        <v>372875.238316</v>
      </c>
      <c r="AC14" s="23">
        <v>6428</v>
      </c>
      <c r="AD14" s="23">
        <v>176473.946996</v>
      </c>
      <c r="AE14" s="23">
        <v>15749</v>
      </c>
      <c r="AF14" s="23">
        <v>97205.916039</v>
      </c>
      <c r="AG14" s="23">
        <v>3723</v>
      </c>
      <c r="AH14" s="23">
        <v>34149.907343</v>
      </c>
      <c r="AI14" s="23">
        <v>0</v>
      </c>
      <c r="AJ14" s="23">
        <v>0</v>
      </c>
      <c r="AK14" s="23">
        <v>84</v>
      </c>
      <c r="AL14" s="23">
        <v>219.554888</v>
      </c>
      <c r="AM14" s="23">
        <v>7</v>
      </c>
      <c r="AN14" s="23">
        <v>43.2</v>
      </c>
      <c r="AO14" s="23">
        <v>539</v>
      </c>
      <c r="AP14" s="23">
        <v>3887.909362</v>
      </c>
      <c r="AQ14" s="23">
        <v>2353</v>
      </c>
      <c r="AR14" s="23">
        <v>13531.235739</v>
      </c>
      <c r="AS14" s="23">
        <v>3065</v>
      </c>
      <c r="AT14" s="23">
        <v>19794.200606</v>
      </c>
    </row>
    <row r="15" spans="1:46" s="22" customFormat="1" ht="16.5" customHeight="1">
      <c r="A15" s="277" t="s">
        <v>213</v>
      </c>
      <c r="B15" s="278"/>
      <c r="C15" s="23">
        <v>45095</v>
      </c>
      <c r="D15" s="23">
        <v>1132829.993419</v>
      </c>
      <c r="E15" s="23">
        <v>1393</v>
      </c>
      <c r="F15" s="23">
        <v>30064.146634</v>
      </c>
      <c r="G15" s="23">
        <v>292</v>
      </c>
      <c r="H15" s="23">
        <v>6862.73327</v>
      </c>
      <c r="I15" s="23">
        <v>13876</v>
      </c>
      <c r="J15" s="23">
        <v>499032.881711</v>
      </c>
      <c r="K15" s="23">
        <v>733</v>
      </c>
      <c r="L15" s="23">
        <v>56454.797733</v>
      </c>
      <c r="M15" s="23">
        <v>205</v>
      </c>
      <c r="N15" s="23">
        <v>2257.42197</v>
      </c>
      <c r="O15" s="23">
        <v>6792</v>
      </c>
      <c r="P15" s="23">
        <v>71106.606771</v>
      </c>
      <c r="Q15" s="23">
        <v>5106</v>
      </c>
      <c r="R15" s="23">
        <v>120474.648429</v>
      </c>
      <c r="S15" s="23">
        <v>736</v>
      </c>
      <c r="T15" s="23">
        <v>28168.674158</v>
      </c>
      <c r="U15" s="23">
        <v>422</v>
      </c>
      <c r="V15" s="23">
        <v>2562.145084</v>
      </c>
      <c r="W15" s="277" t="s">
        <v>213</v>
      </c>
      <c r="X15" s="278"/>
      <c r="Y15" s="23">
        <v>1025</v>
      </c>
      <c r="Z15" s="23">
        <v>6609.314451</v>
      </c>
      <c r="AA15" s="23">
        <v>3150</v>
      </c>
      <c r="AB15" s="23">
        <v>130756.150853</v>
      </c>
      <c r="AC15" s="23">
        <v>2717</v>
      </c>
      <c r="AD15" s="23">
        <v>59780.003263</v>
      </c>
      <c r="AE15" s="23">
        <v>5041</v>
      </c>
      <c r="AF15" s="23">
        <v>79872.686556</v>
      </c>
      <c r="AG15" s="23">
        <v>1350</v>
      </c>
      <c r="AH15" s="23">
        <v>12549.782187</v>
      </c>
      <c r="AI15" s="23">
        <v>0</v>
      </c>
      <c r="AJ15" s="23">
        <v>0</v>
      </c>
      <c r="AK15" s="23">
        <v>33</v>
      </c>
      <c r="AL15" s="23">
        <v>102.526026</v>
      </c>
      <c r="AM15" s="23">
        <v>5</v>
      </c>
      <c r="AN15" s="23">
        <v>30.68</v>
      </c>
      <c r="AO15" s="23">
        <v>188</v>
      </c>
      <c r="AP15" s="23">
        <v>5636.21255</v>
      </c>
      <c r="AQ15" s="23">
        <v>727</v>
      </c>
      <c r="AR15" s="23">
        <v>2901.453223</v>
      </c>
      <c r="AS15" s="23">
        <v>1304</v>
      </c>
      <c r="AT15" s="23">
        <v>17607.12855</v>
      </c>
    </row>
    <row r="16" spans="1:46" s="22" customFormat="1" ht="16.5" customHeight="1">
      <c r="A16" s="279" t="s">
        <v>218</v>
      </c>
      <c r="B16" s="276"/>
      <c r="C16" s="23">
        <v>87399</v>
      </c>
      <c r="D16" s="23">
        <v>2332508.029811</v>
      </c>
      <c r="E16" s="23">
        <v>3338</v>
      </c>
      <c r="F16" s="23">
        <v>69695.426252</v>
      </c>
      <c r="G16" s="23">
        <v>741</v>
      </c>
      <c r="H16" s="23">
        <v>18986.669017</v>
      </c>
      <c r="I16" s="23">
        <v>19721</v>
      </c>
      <c r="J16" s="23">
        <v>1034982.75026</v>
      </c>
      <c r="K16" s="23">
        <v>1141</v>
      </c>
      <c r="L16" s="23">
        <v>186174.716321</v>
      </c>
      <c r="M16" s="23">
        <v>744</v>
      </c>
      <c r="N16" s="23">
        <v>9656.238492</v>
      </c>
      <c r="O16" s="23">
        <v>17249</v>
      </c>
      <c r="P16" s="23">
        <v>140272.561435</v>
      </c>
      <c r="Q16" s="23">
        <v>11368</v>
      </c>
      <c r="R16" s="23">
        <v>114027.256951</v>
      </c>
      <c r="S16" s="23">
        <v>2645</v>
      </c>
      <c r="T16" s="23">
        <v>97032.962909</v>
      </c>
      <c r="U16" s="23">
        <v>1466</v>
      </c>
      <c r="V16" s="23">
        <v>10919.678181</v>
      </c>
      <c r="W16" s="279" t="s">
        <v>218</v>
      </c>
      <c r="X16" s="276"/>
      <c r="Y16" s="23">
        <v>2071</v>
      </c>
      <c r="Z16" s="23">
        <v>13954.676428</v>
      </c>
      <c r="AA16" s="23">
        <v>5560</v>
      </c>
      <c r="AB16" s="23">
        <v>268844.845963</v>
      </c>
      <c r="AC16" s="23">
        <v>3825</v>
      </c>
      <c r="AD16" s="23">
        <v>115970.396096</v>
      </c>
      <c r="AE16" s="23">
        <v>9819</v>
      </c>
      <c r="AF16" s="23">
        <v>76690.756634</v>
      </c>
      <c r="AG16" s="23">
        <v>3048</v>
      </c>
      <c r="AH16" s="23">
        <v>118330.237109</v>
      </c>
      <c r="AI16" s="23">
        <v>0</v>
      </c>
      <c r="AJ16" s="23">
        <v>0</v>
      </c>
      <c r="AK16" s="23">
        <v>48</v>
      </c>
      <c r="AL16" s="23">
        <v>463.395</v>
      </c>
      <c r="AM16" s="23">
        <v>7</v>
      </c>
      <c r="AN16" s="23">
        <v>23.55</v>
      </c>
      <c r="AO16" s="23">
        <v>371</v>
      </c>
      <c r="AP16" s="23">
        <v>25683.077371</v>
      </c>
      <c r="AQ16" s="23">
        <v>1451</v>
      </c>
      <c r="AR16" s="23">
        <v>10619.109488</v>
      </c>
      <c r="AS16" s="23">
        <v>2786</v>
      </c>
      <c r="AT16" s="23">
        <v>20179.725904</v>
      </c>
    </row>
    <row r="17" spans="1:46" s="22" customFormat="1" ht="16.5" customHeight="1">
      <c r="A17" s="277" t="s">
        <v>219</v>
      </c>
      <c r="B17" s="278"/>
      <c r="C17" s="23">
        <v>7494</v>
      </c>
      <c r="D17" s="23">
        <v>107907.858211</v>
      </c>
      <c r="E17" s="23">
        <v>373</v>
      </c>
      <c r="F17" s="23">
        <v>8947.177929</v>
      </c>
      <c r="G17" s="23">
        <v>158</v>
      </c>
      <c r="H17" s="23">
        <v>6782.302891</v>
      </c>
      <c r="I17" s="23">
        <v>1620</v>
      </c>
      <c r="J17" s="23">
        <v>30750.178917</v>
      </c>
      <c r="K17" s="23">
        <v>80</v>
      </c>
      <c r="L17" s="23">
        <v>2573.84898</v>
      </c>
      <c r="M17" s="23">
        <v>30</v>
      </c>
      <c r="N17" s="23">
        <v>473.4</v>
      </c>
      <c r="O17" s="23">
        <v>1373</v>
      </c>
      <c r="P17" s="23">
        <v>16416.017693</v>
      </c>
      <c r="Q17" s="23">
        <v>657</v>
      </c>
      <c r="R17" s="23">
        <v>3641.61701</v>
      </c>
      <c r="S17" s="23">
        <v>188</v>
      </c>
      <c r="T17" s="23">
        <v>7412.536</v>
      </c>
      <c r="U17" s="23">
        <v>134</v>
      </c>
      <c r="V17" s="23">
        <v>1305.065168</v>
      </c>
      <c r="W17" s="277" t="s">
        <v>219</v>
      </c>
      <c r="X17" s="278"/>
      <c r="Y17" s="23">
        <v>180</v>
      </c>
      <c r="Z17" s="23">
        <v>2211.710612</v>
      </c>
      <c r="AA17" s="23">
        <v>381</v>
      </c>
      <c r="AB17" s="23">
        <v>6169.732909</v>
      </c>
      <c r="AC17" s="23">
        <v>868</v>
      </c>
      <c r="AD17" s="23">
        <v>10675.628044</v>
      </c>
      <c r="AE17" s="23">
        <v>759</v>
      </c>
      <c r="AF17" s="23">
        <v>3522.271338</v>
      </c>
      <c r="AG17" s="23">
        <v>336</v>
      </c>
      <c r="AH17" s="23">
        <v>2711.91953</v>
      </c>
      <c r="AI17" s="23">
        <v>0</v>
      </c>
      <c r="AJ17" s="23">
        <v>0</v>
      </c>
      <c r="AK17" s="23">
        <v>2</v>
      </c>
      <c r="AL17" s="23">
        <v>8.6</v>
      </c>
      <c r="AM17" s="23">
        <v>2</v>
      </c>
      <c r="AN17" s="23">
        <v>6.5</v>
      </c>
      <c r="AO17" s="23">
        <v>68</v>
      </c>
      <c r="AP17" s="23">
        <v>2093.2232</v>
      </c>
      <c r="AQ17" s="23">
        <v>101</v>
      </c>
      <c r="AR17" s="23">
        <v>459.46112</v>
      </c>
      <c r="AS17" s="23">
        <v>184</v>
      </c>
      <c r="AT17" s="23">
        <v>1746.66687</v>
      </c>
    </row>
    <row r="18" spans="1:46" s="22" customFormat="1" ht="16.5" customHeight="1">
      <c r="A18" s="277" t="s">
        <v>220</v>
      </c>
      <c r="B18" s="278"/>
      <c r="C18" s="23">
        <v>16184</v>
      </c>
      <c r="D18" s="23">
        <v>650926.936342</v>
      </c>
      <c r="E18" s="23">
        <v>361</v>
      </c>
      <c r="F18" s="23">
        <v>17966.852284</v>
      </c>
      <c r="G18" s="23">
        <v>97</v>
      </c>
      <c r="H18" s="23">
        <v>1218.8915</v>
      </c>
      <c r="I18" s="23">
        <v>4197</v>
      </c>
      <c r="J18" s="23">
        <v>348080.748208</v>
      </c>
      <c r="K18" s="23">
        <v>241</v>
      </c>
      <c r="L18" s="23">
        <v>26583.416811</v>
      </c>
      <c r="M18" s="23">
        <v>65</v>
      </c>
      <c r="N18" s="23">
        <v>578.261888</v>
      </c>
      <c r="O18" s="23">
        <v>2878</v>
      </c>
      <c r="P18" s="23">
        <v>27766.129099</v>
      </c>
      <c r="Q18" s="23">
        <v>1130</v>
      </c>
      <c r="R18" s="23">
        <v>13214.012163</v>
      </c>
      <c r="S18" s="23">
        <v>174</v>
      </c>
      <c r="T18" s="23">
        <v>14744.445693</v>
      </c>
      <c r="U18" s="23">
        <v>172</v>
      </c>
      <c r="V18" s="23">
        <v>723.754</v>
      </c>
      <c r="W18" s="277" t="s">
        <v>220</v>
      </c>
      <c r="X18" s="278"/>
      <c r="Y18" s="23">
        <v>460</v>
      </c>
      <c r="Z18" s="23">
        <v>6904.747131</v>
      </c>
      <c r="AA18" s="23">
        <v>1557</v>
      </c>
      <c r="AB18" s="23">
        <v>50373.894881</v>
      </c>
      <c r="AC18" s="23">
        <v>1050</v>
      </c>
      <c r="AD18" s="23">
        <v>19451.120834</v>
      </c>
      <c r="AE18" s="23">
        <v>2687</v>
      </c>
      <c r="AF18" s="23">
        <v>113666.518425</v>
      </c>
      <c r="AG18" s="23">
        <v>461</v>
      </c>
      <c r="AH18" s="23">
        <v>4108.780514</v>
      </c>
      <c r="AI18" s="23">
        <v>0</v>
      </c>
      <c r="AJ18" s="23">
        <v>0</v>
      </c>
      <c r="AK18" s="23">
        <v>9</v>
      </c>
      <c r="AL18" s="23">
        <v>19.35</v>
      </c>
      <c r="AM18" s="23">
        <v>2</v>
      </c>
      <c r="AN18" s="23">
        <v>8</v>
      </c>
      <c r="AO18" s="23">
        <v>93</v>
      </c>
      <c r="AP18" s="23">
        <v>730.8</v>
      </c>
      <c r="AQ18" s="23">
        <v>296</v>
      </c>
      <c r="AR18" s="23">
        <v>1735.48994</v>
      </c>
      <c r="AS18" s="23">
        <v>254</v>
      </c>
      <c r="AT18" s="23">
        <v>3051.722971</v>
      </c>
    </row>
    <row r="19" spans="1:46" s="22" customFormat="1" ht="16.5" customHeight="1">
      <c r="A19" s="277" t="s">
        <v>221</v>
      </c>
      <c r="B19" s="278"/>
      <c r="C19" s="23">
        <v>8785</v>
      </c>
      <c r="D19" s="23">
        <v>298807.513823</v>
      </c>
      <c r="E19" s="23">
        <v>355</v>
      </c>
      <c r="F19" s="23">
        <v>5181.62489</v>
      </c>
      <c r="G19" s="23">
        <v>120</v>
      </c>
      <c r="H19" s="23">
        <v>1444.06</v>
      </c>
      <c r="I19" s="23">
        <v>2421</v>
      </c>
      <c r="J19" s="23">
        <v>195441.355538</v>
      </c>
      <c r="K19" s="23">
        <v>154</v>
      </c>
      <c r="L19" s="23">
        <v>2665.30403</v>
      </c>
      <c r="M19" s="23">
        <v>51</v>
      </c>
      <c r="N19" s="23">
        <v>194.019</v>
      </c>
      <c r="O19" s="23">
        <v>1727</v>
      </c>
      <c r="P19" s="23">
        <v>11642.856333</v>
      </c>
      <c r="Q19" s="23">
        <v>767</v>
      </c>
      <c r="R19" s="23">
        <v>12905.469929</v>
      </c>
      <c r="S19" s="23">
        <v>129</v>
      </c>
      <c r="T19" s="23">
        <v>2523.29</v>
      </c>
      <c r="U19" s="23">
        <v>84</v>
      </c>
      <c r="V19" s="23">
        <v>691.416</v>
      </c>
      <c r="W19" s="277" t="s">
        <v>221</v>
      </c>
      <c r="X19" s="278"/>
      <c r="Y19" s="23">
        <v>169</v>
      </c>
      <c r="Z19" s="23">
        <v>1877.79263</v>
      </c>
      <c r="AA19" s="23">
        <v>381</v>
      </c>
      <c r="AB19" s="23">
        <v>12067.621931</v>
      </c>
      <c r="AC19" s="23">
        <v>681</v>
      </c>
      <c r="AD19" s="23">
        <v>21141.33585</v>
      </c>
      <c r="AE19" s="23">
        <v>1024</v>
      </c>
      <c r="AF19" s="23">
        <v>22508.496435</v>
      </c>
      <c r="AG19" s="23">
        <v>361</v>
      </c>
      <c r="AH19" s="23">
        <v>3301.414</v>
      </c>
      <c r="AI19" s="23">
        <v>0</v>
      </c>
      <c r="AJ19" s="23">
        <v>0</v>
      </c>
      <c r="AK19" s="23">
        <v>5</v>
      </c>
      <c r="AL19" s="23">
        <v>2.7</v>
      </c>
      <c r="AM19" s="23">
        <v>2</v>
      </c>
      <c r="AN19" s="23">
        <v>13</v>
      </c>
      <c r="AO19" s="23">
        <v>44</v>
      </c>
      <c r="AP19" s="23">
        <v>3330.41229</v>
      </c>
      <c r="AQ19" s="23">
        <v>103</v>
      </c>
      <c r="AR19" s="23">
        <v>409.514967</v>
      </c>
      <c r="AS19" s="23">
        <v>207</v>
      </c>
      <c r="AT19" s="23">
        <v>1465.83</v>
      </c>
    </row>
    <row r="20" spans="1:46" s="22" customFormat="1" ht="16.5" customHeight="1">
      <c r="A20" s="277" t="s">
        <v>222</v>
      </c>
      <c r="B20" s="278"/>
      <c r="C20" s="23">
        <v>30466</v>
      </c>
      <c r="D20" s="23">
        <v>669569.789334</v>
      </c>
      <c r="E20" s="23">
        <v>858</v>
      </c>
      <c r="F20" s="23">
        <v>80694.044232</v>
      </c>
      <c r="G20" s="23">
        <v>147</v>
      </c>
      <c r="H20" s="23">
        <v>4966.20787</v>
      </c>
      <c r="I20" s="23">
        <v>14330</v>
      </c>
      <c r="J20" s="23">
        <v>283298.035752</v>
      </c>
      <c r="K20" s="23">
        <v>438</v>
      </c>
      <c r="L20" s="23">
        <v>128981.62435</v>
      </c>
      <c r="M20" s="23">
        <v>170</v>
      </c>
      <c r="N20" s="23">
        <v>903.5345</v>
      </c>
      <c r="O20" s="23">
        <v>3235</v>
      </c>
      <c r="P20" s="23">
        <v>19206.742153</v>
      </c>
      <c r="Q20" s="23">
        <v>3350</v>
      </c>
      <c r="R20" s="23">
        <v>17996.413916</v>
      </c>
      <c r="S20" s="23">
        <v>374</v>
      </c>
      <c r="T20" s="23">
        <v>6598.30426</v>
      </c>
      <c r="U20" s="23">
        <v>165</v>
      </c>
      <c r="V20" s="23">
        <v>840.854</v>
      </c>
      <c r="W20" s="277" t="s">
        <v>222</v>
      </c>
      <c r="X20" s="278"/>
      <c r="Y20" s="23">
        <v>413</v>
      </c>
      <c r="Z20" s="23">
        <v>3779.5623</v>
      </c>
      <c r="AA20" s="23">
        <v>1482</v>
      </c>
      <c r="AB20" s="23">
        <v>75405.806276</v>
      </c>
      <c r="AC20" s="23">
        <v>1529</v>
      </c>
      <c r="AD20" s="23">
        <v>20504.720078</v>
      </c>
      <c r="AE20" s="23">
        <v>1987</v>
      </c>
      <c r="AF20" s="23">
        <v>14697.297078</v>
      </c>
      <c r="AG20" s="23">
        <v>785</v>
      </c>
      <c r="AH20" s="23">
        <v>4719.437054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56</v>
      </c>
      <c r="AP20" s="23">
        <v>768.75</v>
      </c>
      <c r="AQ20" s="23">
        <v>329</v>
      </c>
      <c r="AR20" s="23">
        <v>1180.41755</v>
      </c>
      <c r="AS20" s="23">
        <v>809</v>
      </c>
      <c r="AT20" s="23">
        <v>4998.337965</v>
      </c>
    </row>
    <row r="21" spans="1:46" s="22" customFormat="1" ht="16.5" customHeight="1">
      <c r="A21" s="277" t="s">
        <v>223</v>
      </c>
      <c r="B21" s="278"/>
      <c r="C21" s="23">
        <v>6367</v>
      </c>
      <c r="D21" s="23">
        <v>126619.075999</v>
      </c>
      <c r="E21" s="23">
        <v>419</v>
      </c>
      <c r="F21" s="23">
        <v>6643.18508</v>
      </c>
      <c r="G21" s="23">
        <v>125</v>
      </c>
      <c r="H21" s="23">
        <v>1786.62</v>
      </c>
      <c r="I21" s="23">
        <v>1763</v>
      </c>
      <c r="J21" s="23">
        <v>73313.652919</v>
      </c>
      <c r="K21" s="23">
        <v>122</v>
      </c>
      <c r="L21" s="23">
        <v>5623.55406</v>
      </c>
      <c r="M21" s="23">
        <v>36</v>
      </c>
      <c r="N21" s="23">
        <v>227.905</v>
      </c>
      <c r="O21" s="23">
        <v>1001</v>
      </c>
      <c r="P21" s="23">
        <v>6537.8768</v>
      </c>
      <c r="Q21" s="23">
        <v>643</v>
      </c>
      <c r="R21" s="23">
        <v>2565.052185</v>
      </c>
      <c r="S21" s="23">
        <v>137</v>
      </c>
      <c r="T21" s="23">
        <v>4434.976</v>
      </c>
      <c r="U21" s="23">
        <v>73</v>
      </c>
      <c r="V21" s="23">
        <v>821.577</v>
      </c>
      <c r="W21" s="277" t="s">
        <v>223</v>
      </c>
      <c r="X21" s="278"/>
      <c r="Y21" s="23">
        <v>139</v>
      </c>
      <c r="Z21" s="23">
        <v>957.698888</v>
      </c>
      <c r="AA21" s="23">
        <v>305</v>
      </c>
      <c r="AB21" s="23">
        <v>7015.044013</v>
      </c>
      <c r="AC21" s="23">
        <v>362</v>
      </c>
      <c r="AD21" s="23">
        <v>5228.7498</v>
      </c>
      <c r="AE21" s="23">
        <v>633</v>
      </c>
      <c r="AF21" s="23">
        <v>6493.671248</v>
      </c>
      <c r="AG21" s="23">
        <v>303</v>
      </c>
      <c r="AH21" s="23">
        <v>2414.928</v>
      </c>
      <c r="AI21" s="23">
        <v>0</v>
      </c>
      <c r="AJ21" s="23">
        <v>0</v>
      </c>
      <c r="AK21" s="23">
        <v>6</v>
      </c>
      <c r="AL21" s="23">
        <v>4.96</v>
      </c>
      <c r="AM21" s="23">
        <v>2</v>
      </c>
      <c r="AN21" s="23">
        <v>11</v>
      </c>
      <c r="AO21" s="23">
        <v>38</v>
      </c>
      <c r="AP21" s="23">
        <v>820.313006</v>
      </c>
      <c r="AQ21" s="23">
        <v>121</v>
      </c>
      <c r="AR21" s="23">
        <v>393.62</v>
      </c>
      <c r="AS21" s="23">
        <v>139</v>
      </c>
      <c r="AT21" s="23">
        <v>1324.692</v>
      </c>
    </row>
    <row r="22" spans="1:46" s="22" customFormat="1" ht="16.5" customHeight="1">
      <c r="A22" s="277" t="s">
        <v>224</v>
      </c>
      <c r="B22" s="278"/>
      <c r="C22" s="23">
        <v>8699</v>
      </c>
      <c r="D22" s="23">
        <v>300803.374253</v>
      </c>
      <c r="E22" s="23">
        <v>657</v>
      </c>
      <c r="F22" s="23">
        <v>8164.529307</v>
      </c>
      <c r="G22" s="23">
        <v>174</v>
      </c>
      <c r="H22" s="23">
        <v>98474.451208</v>
      </c>
      <c r="I22" s="23">
        <v>2170</v>
      </c>
      <c r="J22" s="23">
        <v>84881.704246</v>
      </c>
      <c r="K22" s="23">
        <v>298</v>
      </c>
      <c r="L22" s="23">
        <v>41509.264306</v>
      </c>
      <c r="M22" s="23">
        <v>48</v>
      </c>
      <c r="N22" s="23">
        <v>286.5</v>
      </c>
      <c r="O22" s="23">
        <v>1753</v>
      </c>
      <c r="P22" s="23">
        <v>10862.593643</v>
      </c>
      <c r="Q22" s="23">
        <v>865</v>
      </c>
      <c r="R22" s="23">
        <v>3821.597726</v>
      </c>
      <c r="S22" s="23">
        <v>141</v>
      </c>
      <c r="T22" s="23">
        <v>5561.05</v>
      </c>
      <c r="U22" s="23">
        <v>66</v>
      </c>
      <c r="V22" s="23">
        <v>304.174889</v>
      </c>
      <c r="W22" s="277" t="s">
        <v>224</v>
      </c>
      <c r="X22" s="278"/>
      <c r="Y22" s="23">
        <v>131</v>
      </c>
      <c r="Z22" s="23">
        <v>1338.094888</v>
      </c>
      <c r="AA22" s="23">
        <v>346</v>
      </c>
      <c r="AB22" s="23">
        <v>7743.969142</v>
      </c>
      <c r="AC22" s="23">
        <v>630</v>
      </c>
      <c r="AD22" s="23">
        <v>11477.347652</v>
      </c>
      <c r="AE22" s="23">
        <v>773</v>
      </c>
      <c r="AF22" s="23">
        <v>4848.69984</v>
      </c>
      <c r="AG22" s="23">
        <v>327</v>
      </c>
      <c r="AH22" s="23">
        <v>19388.922518</v>
      </c>
      <c r="AI22" s="23">
        <v>0</v>
      </c>
      <c r="AJ22" s="23">
        <v>0</v>
      </c>
      <c r="AK22" s="23">
        <v>3</v>
      </c>
      <c r="AL22" s="23">
        <v>14.3</v>
      </c>
      <c r="AM22" s="23">
        <v>2</v>
      </c>
      <c r="AN22" s="23">
        <v>6</v>
      </c>
      <c r="AO22" s="23">
        <v>30</v>
      </c>
      <c r="AP22" s="23">
        <v>473.068888</v>
      </c>
      <c r="AQ22" s="23">
        <v>106</v>
      </c>
      <c r="AR22" s="23">
        <v>319.51</v>
      </c>
      <c r="AS22" s="23">
        <v>179</v>
      </c>
      <c r="AT22" s="23">
        <v>1327.596</v>
      </c>
    </row>
    <row r="23" spans="1:46" s="22" customFormat="1" ht="16.5" customHeight="1">
      <c r="A23" s="277" t="s">
        <v>225</v>
      </c>
      <c r="B23" s="278"/>
      <c r="C23" s="23">
        <v>5665</v>
      </c>
      <c r="D23" s="23">
        <v>86712.176421</v>
      </c>
      <c r="E23" s="23">
        <v>494</v>
      </c>
      <c r="F23" s="23">
        <v>13349.5979</v>
      </c>
      <c r="G23" s="23">
        <v>64</v>
      </c>
      <c r="H23" s="23">
        <v>968.256506</v>
      </c>
      <c r="I23" s="23">
        <v>1767</v>
      </c>
      <c r="J23" s="23">
        <v>34465.451769</v>
      </c>
      <c r="K23" s="23">
        <v>148</v>
      </c>
      <c r="L23" s="23">
        <v>7995.55779</v>
      </c>
      <c r="M23" s="23">
        <v>30</v>
      </c>
      <c r="N23" s="23">
        <v>166.4</v>
      </c>
      <c r="O23" s="23">
        <v>939</v>
      </c>
      <c r="P23" s="23">
        <v>7847.756301</v>
      </c>
      <c r="Q23" s="23">
        <v>643</v>
      </c>
      <c r="R23" s="23">
        <v>2965.34769</v>
      </c>
      <c r="S23" s="23">
        <v>95</v>
      </c>
      <c r="T23" s="23">
        <v>1712.1851</v>
      </c>
      <c r="U23" s="23">
        <v>22</v>
      </c>
      <c r="V23" s="23">
        <v>193.06</v>
      </c>
      <c r="W23" s="277" t="s">
        <v>225</v>
      </c>
      <c r="X23" s="278"/>
      <c r="Y23" s="23">
        <v>89</v>
      </c>
      <c r="Z23" s="23">
        <v>1323.440022</v>
      </c>
      <c r="AA23" s="23">
        <v>177</v>
      </c>
      <c r="AB23" s="23">
        <v>3276.389051</v>
      </c>
      <c r="AC23" s="23">
        <v>269</v>
      </c>
      <c r="AD23" s="23">
        <v>4210.95681</v>
      </c>
      <c r="AE23" s="23">
        <v>476</v>
      </c>
      <c r="AF23" s="23">
        <v>3928.394297</v>
      </c>
      <c r="AG23" s="23">
        <v>236</v>
      </c>
      <c r="AH23" s="23">
        <v>1657.462185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23</v>
      </c>
      <c r="AP23" s="23">
        <v>1227.475</v>
      </c>
      <c r="AQ23" s="23">
        <v>72</v>
      </c>
      <c r="AR23" s="23">
        <v>217.272</v>
      </c>
      <c r="AS23" s="23">
        <v>118</v>
      </c>
      <c r="AT23" s="23">
        <v>1205.166</v>
      </c>
    </row>
    <row r="24" spans="1:46" s="22" customFormat="1" ht="16.5" customHeight="1">
      <c r="A24" s="277" t="s">
        <v>226</v>
      </c>
      <c r="B24" s="278"/>
      <c r="C24" s="23">
        <v>9029</v>
      </c>
      <c r="D24" s="23">
        <v>126356.520193</v>
      </c>
      <c r="E24" s="23">
        <v>948</v>
      </c>
      <c r="F24" s="23">
        <v>18170.595674</v>
      </c>
      <c r="G24" s="23">
        <v>203</v>
      </c>
      <c r="H24" s="23">
        <v>4481.34</v>
      </c>
      <c r="I24" s="23">
        <v>1930</v>
      </c>
      <c r="J24" s="23">
        <v>39851.046375</v>
      </c>
      <c r="K24" s="23">
        <v>241</v>
      </c>
      <c r="L24" s="23">
        <v>7138.965316</v>
      </c>
      <c r="M24" s="23">
        <v>73</v>
      </c>
      <c r="N24" s="23">
        <v>3064.49157</v>
      </c>
      <c r="O24" s="23">
        <v>1687</v>
      </c>
      <c r="P24" s="23">
        <v>11417.374955</v>
      </c>
      <c r="Q24" s="23">
        <v>924</v>
      </c>
      <c r="R24" s="23">
        <v>5432.29382</v>
      </c>
      <c r="S24" s="23">
        <v>169</v>
      </c>
      <c r="T24" s="23">
        <v>2008.201</v>
      </c>
      <c r="U24" s="23">
        <v>114</v>
      </c>
      <c r="V24" s="23">
        <v>979.113</v>
      </c>
      <c r="W24" s="277" t="s">
        <v>226</v>
      </c>
      <c r="X24" s="278"/>
      <c r="Y24" s="23">
        <v>178</v>
      </c>
      <c r="Z24" s="23">
        <v>3233.20358</v>
      </c>
      <c r="AA24" s="23">
        <v>358</v>
      </c>
      <c r="AB24" s="23">
        <v>10014.34593</v>
      </c>
      <c r="AC24" s="23">
        <v>556</v>
      </c>
      <c r="AD24" s="23">
        <v>7146.352476</v>
      </c>
      <c r="AE24" s="23">
        <v>821</v>
      </c>
      <c r="AF24" s="23">
        <v>8464.106097</v>
      </c>
      <c r="AG24" s="23">
        <v>420</v>
      </c>
      <c r="AH24" s="23">
        <v>2508.8418</v>
      </c>
      <c r="AI24" s="23">
        <v>0</v>
      </c>
      <c r="AJ24" s="23">
        <v>0</v>
      </c>
      <c r="AK24" s="23">
        <v>2</v>
      </c>
      <c r="AL24" s="23">
        <v>1.5</v>
      </c>
      <c r="AM24" s="23">
        <v>3</v>
      </c>
      <c r="AN24" s="23">
        <v>7.82</v>
      </c>
      <c r="AO24" s="23">
        <v>84</v>
      </c>
      <c r="AP24" s="23">
        <v>745.4066</v>
      </c>
      <c r="AQ24" s="23">
        <v>144</v>
      </c>
      <c r="AR24" s="23">
        <v>672.431</v>
      </c>
      <c r="AS24" s="23">
        <v>174</v>
      </c>
      <c r="AT24" s="23">
        <v>1019.091</v>
      </c>
    </row>
    <row r="25" spans="1:46" s="22" customFormat="1" ht="16.5" customHeight="1">
      <c r="A25" s="277" t="s">
        <v>211</v>
      </c>
      <c r="B25" s="278"/>
      <c r="C25" s="23">
        <v>1839</v>
      </c>
      <c r="D25" s="23">
        <v>19710.79259</v>
      </c>
      <c r="E25" s="23">
        <v>215</v>
      </c>
      <c r="F25" s="23">
        <v>2172.4495</v>
      </c>
      <c r="G25" s="23">
        <v>53</v>
      </c>
      <c r="H25" s="23">
        <v>635.61</v>
      </c>
      <c r="I25" s="23">
        <v>234</v>
      </c>
      <c r="J25" s="23">
        <v>1649.59256</v>
      </c>
      <c r="K25" s="23">
        <v>34</v>
      </c>
      <c r="L25" s="23">
        <v>235.49</v>
      </c>
      <c r="M25" s="23">
        <v>5</v>
      </c>
      <c r="N25" s="23">
        <v>13</v>
      </c>
      <c r="O25" s="23">
        <v>271</v>
      </c>
      <c r="P25" s="23">
        <v>2535.2</v>
      </c>
      <c r="Q25" s="23">
        <v>126</v>
      </c>
      <c r="R25" s="23">
        <v>833.348</v>
      </c>
      <c r="S25" s="23">
        <v>53</v>
      </c>
      <c r="T25" s="23">
        <v>1463.889279</v>
      </c>
      <c r="U25" s="23">
        <v>43</v>
      </c>
      <c r="V25" s="23">
        <v>595.91</v>
      </c>
      <c r="W25" s="277" t="s">
        <v>211</v>
      </c>
      <c r="X25" s="278"/>
      <c r="Y25" s="23">
        <v>48</v>
      </c>
      <c r="Z25" s="23">
        <v>363.07</v>
      </c>
      <c r="AA25" s="23">
        <v>57</v>
      </c>
      <c r="AB25" s="23">
        <v>517.73342</v>
      </c>
      <c r="AC25" s="23">
        <v>226</v>
      </c>
      <c r="AD25" s="23">
        <v>3717.817881</v>
      </c>
      <c r="AE25" s="23">
        <v>203</v>
      </c>
      <c r="AF25" s="23">
        <v>1511.88803</v>
      </c>
      <c r="AG25" s="23">
        <v>170</v>
      </c>
      <c r="AH25" s="23">
        <v>3019.070032</v>
      </c>
      <c r="AI25" s="23">
        <v>0</v>
      </c>
      <c r="AJ25" s="23">
        <v>0</v>
      </c>
      <c r="AK25" s="23">
        <v>4</v>
      </c>
      <c r="AL25" s="23">
        <v>17.25</v>
      </c>
      <c r="AM25" s="23">
        <v>1</v>
      </c>
      <c r="AN25" s="23">
        <v>6.5</v>
      </c>
      <c r="AO25" s="23">
        <v>37</v>
      </c>
      <c r="AP25" s="23">
        <v>141.455</v>
      </c>
      <c r="AQ25" s="23">
        <v>22</v>
      </c>
      <c r="AR25" s="23">
        <v>79.798888</v>
      </c>
      <c r="AS25" s="23">
        <v>37</v>
      </c>
      <c r="AT25" s="23">
        <v>201.72</v>
      </c>
    </row>
    <row r="26" spans="1:46" s="22" customFormat="1" ht="16.5" customHeight="1">
      <c r="A26" s="277" t="s">
        <v>227</v>
      </c>
      <c r="B26" s="278"/>
      <c r="C26" s="23">
        <v>4148</v>
      </c>
      <c r="D26" s="23">
        <v>83427.259301</v>
      </c>
      <c r="E26" s="23">
        <v>300</v>
      </c>
      <c r="F26" s="23">
        <v>24734.071218</v>
      </c>
      <c r="G26" s="23">
        <v>194</v>
      </c>
      <c r="H26" s="23">
        <v>3580.72584</v>
      </c>
      <c r="I26" s="23">
        <v>653</v>
      </c>
      <c r="J26" s="23">
        <v>6755.3701</v>
      </c>
      <c r="K26" s="23">
        <v>62</v>
      </c>
      <c r="L26" s="23">
        <v>15002.59821</v>
      </c>
      <c r="M26" s="23">
        <v>13</v>
      </c>
      <c r="N26" s="23">
        <v>187.88</v>
      </c>
      <c r="O26" s="23">
        <v>651</v>
      </c>
      <c r="P26" s="23">
        <v>4660.425636</v>
      </c>
      <c r="Q26" s="23">
        <v>343</v>
      </c>
      <c r="R26" s="23">
        <v>2489.226588</v>
      </c>
      <c r="S26" s="23">
        <v>122</v>
      </c>
      <c r="T26" s="23">
        <v>5425.3879</v>
      </c>
      <c r="U26" s="23">
        <v>80</v>
      </c>
      <c r="V26" s="23">
        <v>718.464843</v>
      </c>
      <c r="W26" s="277" t="s">
        <v>227</v>
      </c>
      <c r="X26" s="278"/>
      <c r="Y26" s="23">
        <v>91</v>
      </c>
      <c r="Z26" s="23">
        <v>969.032857</v>
      </c>
      <c r="AA26" s="23">
        <v>210</v>
      </c>
      <c r="AB26" s="23">
        <v>1330.83479</v>
      </c>
      <c r="AC26" s="23">
        <v>494</v>
      </c>
      <c r="AD26" s="23">
        <v>8239.020386</v>
      </c>
      <c r="AE26" s="23">
        <v>385</v>
      </c>
      <c r="AF26" s="23">
        <v>1775.888728</v>
      </c>
      <c r="AG26" s="23">
        <v>265</v>
      </c>
      <c r="AH26" s="23">
        <v>1474.42721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61</v>
      </c>
      <c r="AP26" s="23">
        <v>4800.278316</v>
      </c>
      <c r="AQ26" s="23">
        <v>80</v>
      </c>
      <c r="AR26" s="23">
        <v>450.986679</v>
      </c>
      <c r="AS26" s="23">
        <v>140</v>
      </c>
      <c r="AT26" s="23">
        <v>822.04</v>
      </c>
    </row>
    <row r="27" spans="1:46" s="22" customFormat="1" ht="16.5" customHeight="1">
      <c r="A27" s="277" t="s">
        <v>228</v>
      </c>
      <c r="B27" s="278"/>
      <c r="C27" s="23">
        <v>1161</v>
      </c>
      <c r="D27" s="23">
        <v>15490.236333</v>
      </c>
      <c r="E27" s="23">
        <v>74</v>
      </c>
      <c r="F27" s="23">
        <v>726.93</v>
      </c>
      <c r="G27" s="23">
        <v>22</v>
      </c>
      <c r="H27" s="23">
        <v>218.95</v>
      </c>
      <c r="I27" s="23">
        <v>126</v>
      </c>
      <c r="J27" s="23">
        <v>2738.7079</v>
      </c>
      <c r="K27" s="23">
        <v>37</v>
      </c>
      <c r="L27" s="23">
        <v>155.766</v>
      </c>
      <c r="M27" s="23">
        <v>1</v>
      </c>
      <c r="N27" s="23">
        <v>2</v>
      </c>
      <c r="O27" s="23">
        <v>192</v>
      </c>
      <c r="P27" s="23">
        <v>2102.452</v>
      </c>
      <c r="Q27" s="23">
        <v>30</v>
      </c>
      <c r="R27" s="23">
        <v>150.6</v>
      </c>
      <c r="S27" s="23">
        <v>67</v>
      </c>
      <c r="T27" s="23">
        <v>2422.85525</v>
      </c>
      <c r="U27" s="23">
        <v>14</v>
      </c>
      <c r="V27" s="23">
        <v>112.5</v>
      </c>
      <c r="W27" s="277" t="s">
        <v>228</v>
      </c>
      <c r="X27" s="278"/>
      <c r="Y27" s="23">
        <v>48</v>
      </c>
      <c r="Z27" s="23">
        <v>340.6825</v>
      </c>
      <c r="AA27" s="23">
        <v>24</v>
      </c>
      <c r="AB27" s="23">
        <v>1322.516158</v>
      </c>
      <c r="AC27" s="23">
        <v>164</v>
      </c>
      <c r="AD27" s="23">
        <v>2707.966</v>
      </c>
      <c r="AE27" s="23">
        <v>66</v>
      </c>
      <c r="AF27" s="23">
        <v>820.166525</v>
      </c>
      <c r="AG27" s="23">
        <v>228</v>
      </c>
      <c r="AH27" s="23">
        <v>1245.28</v>
      </c>
      <c r="AI27" s="23">
        <v>0</v>
      </c>
      <c r="AJ27" s="23">
        <v>0</v>
      </c>
      <c r="AK27" s="23">
        <v>2</v>
      </c>
      <c r="AL27" s="23">
        <v>10.2</v>
      </c>
      <c r="AM27" s="23">
        <v>0</v>
      </c>
      <c r="AN27" s="23">
        <v>0</v>
      </c>
      <c r="AO27" s="23">
        <v>39</v>
      </c>
      <c r="AP27" s="23">
        <v>287.411</v>
      </c>
      <c r="AQ27" s="23">
        <v>7</v>
      </c>
      <c r="AR27" s="23">
        <v>35.9</v>
      </c>
      <c r="AS27" s="23">
        <v>20</v>
      </c>
      <c r="AT27" s="23">
        <v>89.353</v>
      </c>
    </row>
    <row r="28" spans="1:46" s="22" customFormat="1" ht="16.5" customHeight="1">
      <c r="A28" s="277" t="s">
        <v>229</v>
      </c>
      <c r="B28" s="278"/>
      <c r="C28" s="23">
        <v>6545</v>
      </c>
      <c r="D28" s="23">
        <v>86001.132288</v>
      </c>
      <c r="E28" s="23">
        <v>142</v>
      </c>
      <c r="F28" s="23">
        <v>1288.89339</v>
      </c>
      <c r="G28" s="23">
        <v>30</v>
      </c>
      <c r="H28" s="23">
        <v>333.4</v>
      </c>
      <c r="I28" s="23">
        <v>1103</v>
      </c>
      <c r="J28" s="23">
        <v>12307.214284</v>
      </c>
      <c r="K28" s="23">
        <v>41</v>
      </c>
      <c r="L28" s="23">
        <v>979.53</v>
      </c>
      <c r="M28" s="23">
        <v>39</v>
      </c>
      <c r="N28" s="23">
        <v>157.471</v>
      </c>
      <c r="O28" s="23">
        <v>1545</v>
      </c>
      <c r="P28" s="23">
        <v>7244.488648</v>
      </c>
      <c r="Q28" s="23">
        <v>728</v>
      </c>
      <c r="R28" s="23">
        <v>2967.753664</v>
      </c>
      <c r="S28" s="23">
        <v>677</v>
      </c>
      <c r="T28" s="23">
        <v>44037.42239</v>
      </c>
      <c r="U28" s="23">
        <v>39</v>
      </c>
      <c r="V28" s="23">
        <v>138.253</v>
      </c>
      <c r="W28" s="277" t="s">
        <v>229</v>
      </c>
      <c r="X28" s="278"/>
      <c r="Y28" s="23">
        <v>231</v>
      </c>
      <c r="Z28" s="23">
        <v>1594.199342</v>
      </c>
      <c r="AA28" s="23">
        <v>273</v>
      </c>
      <c r="AB28" s="23">
        <v>4102.933928</v>
      </c>
      <c r="AC28" s="23">
        <v>280</v>
      </c>
      <c r="AD28" s="23">
        <v>4667.81117</v>
      </c>
      <c r="AE28" s="23">
        <v>811</v>
      </c>
      <c r="AF28" s="23">
        <v>3368.221482</v>
      </c>
      <c r="AG28" s="23">
        <v>258</v>
      </c>
      <c r="AH28" s="23">
        <v>1800.62899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43</v>
      </c>
      <c r="AP28" s="23">
        <v>145.19</v>
      </c>
      <c r="AQ28" s="23">
        <v>127</v>
      </c>
      <c r="AR28" s="23">
        <v>337</v>
      </c>
      <c r="AS28" s="23">
        <v>176</v>
      </c>
      <c r="AT28" s="23">
        <v>516.721</v>
      </c>
    </row>
    <row r="29" spans="1:46" s="22" customFormat="1" ht="16.5" customHeight="1">
      <c r="A29" s="277" t="s">
        <v>230</v>
      </c>
      <c r="B29" s="278"/>
      <c r="C29" s="23">
        <v>14096</v>
      </c>
      <c r="D29" s="23">
        <v>1055139.863037</v>
      </c>
      <c r="E29" s="23">
        <v>218</v>
      </c>
      <c r="F29" s="23">
        <v>4364.0644</v>
      </c>
      <c r="G29" s="23">
        <v>72</v>
      </c>
      <c r="H29" s="23">
        <v>1044.658728</v>
      </c>
      <c r="I29" s="23">
        <v>3312</v>
      </c>
      <c r="J29" s="23">
        <v>783203.824644</v>
      </c>
      <c r="K29" s="23">
        <v>157</v>
      </c>
      <c r="L29" s="23">
        <v>21376.312834</v>
      </c>
      <c r="M29" s="23">
        <v>48</v>
      </c>
      <c r="N29" s="23">
        <v>275.4693</v>
      </c>
      <c r="O29" s="23">
        <v>2506</v>
      </c>
      <c r="P29" s="23">
        <v>28866.107363</v>
      </c>
      <c r="Q29" s="23">
        <v>1121</v>
      </c>
      <c r="R29" s="23">
        <v>26789.365095</v>
      </c>
      <c r="S29" s="23">
        <v>177</v>
      </c>
      <c r="T29" s="23">
        <v>4220.241499</v>
      </c>
      <c r="U29" s="23">
        <v>152</v>
      </c>
      <c r="V29" s="23">
        <v>900.653179</v>
      </c>
      <c r="W29" s="277" t="s">
        <v>230</v>
      </c>
      <c r="X29" s="278"/>
      <c r="Y29" s="23">
        <v>486</v>
      </c>
      <c r="Z29" s="23">
        <v>7996.646784</v>
      </c>
      <c r="AA29" s="23">
        <v>1455</v>
      </c>
      <c r="AB29" s="23">
        <v>53098.857428</v>
      </c>
      <c r="AC29" s="23">
        <v>978</v>
      </c>
      <c r="AD29" s="23">
        <v>20138.468756</v>
      </c>
      <c r="AE29" s="23">
        <v>2332</v>
      </c>
      <c r="AF29" s="23">
        <v>93266.619955</v>
      </c>
      <c r="AG29" s="23">
        <v>424</v>
      </c>
      <c r="AH29" s="23">
        <v>2847.883423</v>
      </c>
      <c r="AI29" s="23">
        <v>0</v>
      </c>
      <c r="AJ29" s="23">
        <v>0</v>
      </c>
      <c r="AK29" s="23">
        <v>3</v>
      </c>
      <c r="AL29" s="23">
        <v>1.005</v>
      </c>
      <c r="AM29" s="23">
        <v>0</v>
      </c>
      <c r="AN29" s="23">
        <v>0</v>
      </c>
      <c r="AO29" s="23">
        <v>61</v>
      </c>
      <c r="AP29" s="23">
        <v>266.99744</v>
      </c>
      <c r="AQ29" s="23">
        <v>267</v>
      </c>
      <c r="AR29" s="23">
        <v>3559.59024</v>
      </c>
      <c r="AS29" s="23">
        <v>327</v>
      </c>
      <c r="AT29" s="23">
        <v>2923.096969</v>
      </c>
    </row>
    <row r="30" spans="1:46" s="22" customFormat="1" ht="16.5" customHeight="1">
      <c r="A30" s="277" t="s">
        <v>231</v>
      </c>
      <c r="B30" s="278"/>
      <c r="C30" s="23">
        <v>5683</v>
      </c>
      <c r="D30" s="23">
        <v>84217.074588</v>
      </c>
      <c r="E30" s="23">
        <v>248</v>
      </c>
      <c r="F30" s="23">
        <v>6993.494098</v>
      </c>
      <c r="G30" s="23">
        <v>53</v>
      </c>
      <c r="H30" s="23">
        <v>833.55</v>
      </c>
      <c r="I30" s="23">
        <v>1087</v>
      </c>
      <c r="J30" s="23">
        <v>11597.935524</v>
      </c>
      <c r="K30" s="23">
        <v>108</v>
      </c>
      <c r="L30" s="23">
        <v>2584.39863</v>
      </c>
      <c r="M30" s="23">
        <v>19</v>
      </c>
      <c r="N30" s="23">
        <v>114.16</v>
      </c>
      <c r="O30" s="23">
        <v>885</v>
      </c>
      <c r="P30" s="23">
        <v>10460.695344</v>
      </c>
      <c r="Q30" s="23">
        <v>757</v>
      </c>
      <c r="R30" s="23">
        <v>2792.65345</v>
      </c>
      <c r="S30" s="23">
        <v>139</v>
      </c>
      <c r="T30" s="23">
        <v>4132.538</v>
      </c>
      <c r="U30" s="23">
        <v>83</v>
      </c>
      <c r="V30" s="23">
        <v>671.756664</v>
      </c>
      <c r="W30" s="277" t="s">
        <v>231</v>
      </c>
      <c r="X30" s="278"/>
      <c r="Y30" s="23">
        <v>138</v>
      </c>
      <c r="Z30" s="23">
        <v>1206.89965</v>
      </c>
      <c r="AA30" s="23">
        <v>407</v>
      </c>
      <c r="AB30" s="23">
        <v>13497.908997</v>
      </c>
      <c r="AC30" s="23">
        <v>578</v>
      </c>
      <c r="AD30" s="23">
        <v>17195.915398</v>
      </c>
      <c r="AE30" s="23">
        <v>611</v>
      </c>
      <c r="AF30" s="23">
        <v>5848.663748</v>
      </c>
      <c r="AG30" s="23">
        <v>272</v>
      </c>
      <c r="AH30" s="23">
        <v>2321.5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29</v>
      </c>
      <c r="AP30" s="23">
        <v>184.749903</v>
      </c>
      <c r="AQ30" s="23">
        <v>110</v>
      </c>
      <c r="AR30" s="23">
        <v>510.662516</v>
      </c>
      <c r="AS30" s="23">
        <v>155</v>
      </c>
      <c r="AT30" s="23">
        <v>3251.926</v>
      </c>
    </row>
    <row r="31" spans="1:46" s="22" customFormat="1" ht="16.5" customHeight="1">
      <c r="A31" s="275" t="s">
        <v>232</v>
      </c>
      <c r="B31" s="276"/>
      <c r="C31" s="23">
        <v>1800</v>
      </c>
      <c r="D31" s="23">
        <v>28323.535228</v>
      </c>
      <c r="E31" s="23">
        <v>193</v>
      </c>
      <c r="F31" s="23">
        <v>2051.3</v>
      </c>
      <c r="G31" s="23">
        <v>29</v>
      </c>
      <c r="H31" s="23">
        <v>530.583938</v>
      </c>
      <c r="I31" s="23">
        <v>199</v>
      </c>
      <c r="J31" s="23">
        <v>7914.515</v>
      </c>
      <c r="K31" s="23">
        <v>10</v>
      </c>
      <c r="L31" s="23">
        <v>113.6</v>
      </c>
      <c r="M31" s="23">
        <v>3</v>
      </c>
      <c r="N31" s="23">
        <v>6.85</v>
      </c>
      <c r="O31" s="23">
        <v>448</v>
      </c>
      <c r="P31" s="23">
        <v>3805.747</v>
      </c>
      <c r="Q31" s="23">
        <v>98</v>
      </c>
      <c r="R31" s="23">
        <v>1643.195</v>
      </c>
      <c r="S31" s="23">
        <v>117</v>
      </c>
      <c r="T31" s="23">
        <v>5683.52935</v>
      </c>
      <c r="U31" s="23">
        <v>16</v>
      </c>
      <c r="V31" s="23">
        <v>479.27594</v>
      </c>
      <c r="W31" s="275" t="s">
        <v>232</v>
      </c>
      <c r="X31" s="276"/>
      <c r="Y31" s="23">
        <v>38</v>
      </c>
      <c r="Z31" s="23">
        <v>109.92</v>
      </c>
      <c r="AA31" s="23">
        <v>78</v>
      </c>
      <c r="AB31" s="23">
        <v>1047.114</v>
      </c>
      <c r="AC31" s="23">
        <v>243</v>
      </c>
      <c r="AD31" s="23">
        <v>1839.63</v>
      </c>
      <c r="AE31" s="23">
        <v>129</v>
      </c>
      <c r="AF31" s="23">
        <v>1749.865</v>
      </c>
      <c r="AG31" s="23">
        <v>157</v>
      </c>
      <c r="AH31" s="23">
        <v>1118.85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10</v>
      </c>
      <c r="AP31" s="23">
        <v>86.25</v>
      </c>
      <c r="AQ31" s="23">
        <v>18</v>
      </c>
      <c r="AR31" s="23">
        <v>104.56</v>
      </c>
      <c r="AS31" s="23">
        <v>13</v>
      </c>
      <c r="AT31" s="23">
        <v>37.75</v>
      </c>
    </row>
    <row r="32" spans="1:46" s="22" customFormat="1" ht="16.5" customHeight="1">
      <c r="A32" s="281" t="s">
        <v>33</v>
      </c>
      <c r="B32" s="282"/>
      <c r="C32" s="23">
        <v>1543</v>
      </c>
      <c r="D32" s="23">
        <v>25895.934228</v>
      </c>
      <c r="E32" s="23">
        <v>162</v>
      </c>
      <c r="F32" s="23">
        <v>1887.1</v>
      </c>
      <c r="G32" s="23">
        <v>27</v>
      </c>
      <c r="H32" s="23">
        <v>511.583938</v>
      </c>
      <c r="I32" s="23">
        <v>171</v>
      </c>
      <c r="J32" s="23">
        <v>7500.604</v>
      </c>
      <c r="K32" s="23">
        <v>10</v>
      </c>
      <c r="L32" s="23">
        <v>113.6</v>
      </c>
      <c r="M32" s="23">
        <v>3</v>
      </c>
      <c r="N32" s="23">
        <v>6.85</v>
      </c>
      <c r="O32" s="23">
        <v>375</v>
      </c>
      <c r="P32" s="23">
        <v>3185.257</v>
      </c>
      <c r="Q32" s="23">
        <v>88</v>
      </c>
      <c r="R32" s="23">
        <v>1554.145</v>
      </c>
      <c r="S32" s="23">
        <v>86</v>
      </c>
      <c r="T32" s="23">
        <v>5013.30935</v>
      </c>
      <c r="U32" s="23">
        <v>15</v>
      </c>
      <c r="V32" s="23">
        <v>478.27594</v>
      </c>
      <c r="W32" s="281" t="s">
        <v>33</v>
      </c>
      <c r="X32" s="282"/>
      <c r="Y32" s="23">
        <v>33</v>
      </c>
      <c r="Z32" s="23">
        <v>74.82</v>
      </c>
      <c r="AA32" s="23">
        <v>73</v>
      </c>
      <c r="AB32" s="23">
        <v>1006.914</v>
      </c>
      <c r="AC32" s="23">
        <v>236</v>
      </c>
      <c r="AD32" s="23">
        <v>1820.33</v>
      </c>
      <c r="AE32" s="23">
        <v>110</v>
      </c>
      <c r="AF32" s="23">
        <v>1661.735</v>
      </c>
      <c r="AG32" s="23">
        <v>116</v>
      </c>
      <c r="AH32" s="23">
        <v>863.15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8</v>
      </c>
      <c r="AP32" s="23">
        <v>80.25</v>
      </c>
      <c r="AQ32" s="23">
        <v>17</v>
      </c>
      <c r="AR32" s="23">
        <v>104.26</v>
      </c>
      <c r="AS32" s="23">
        <v>12</v>
      </c>
      <c r="AT32" s="23">
        <v>32.75</v>
      </c>
    </row>
    <row r="33" spans="1:46" s="22" customFormat="1" ht="16.5" customHeight="1">
      <c r="A33" s="283" t="s">
        <v>34</v>
      </c>
      <c r="B33" s="284"/>
      <c r="C33" s="23">
        <v>257</v>
      </c>
      <c r="D33" s="23">
        <v>2427.601</v>
      </c>
      <c r="E33" s="23">
        <v>31</v>
      </c>
      <c r="F33" s="23">
        <v>164.2</v>
      </c>
      <c r="G33" s="23">
        <v>2</v>
      </c>
      <c r="H33" s="23">
        <v>19</v>
      </c>
      <c r="I33" s="23">
        <v>28</v>
      </c>
      <c r="J33" s="23">
        <v>413.911</v>
      </c>
      <c r="K33" s="23">
        <v>0</v>
      </c>
      <c r="L33" s="23">
        <v>0</v>
      </c>
      <c r="M33" s="23">
        <v>0</v>
      </c>
      <c r="N33" s="23">
        <v>0</v>
      </c>
      <c r="O33" s="23">
        <v>73</v>
      </c>
      <c r="P33" s="23">
        <v>620.49</v>
      </c>
      <c r="Q33" s="23">
        <v>10</v>
      </c>
      <c r="R33" s="23">
        <v>89.05</v>
      </c>
      <c r="S33" s="23">
        <v>31</v>
      </c>
      <c r="T33" s="23">
        <v>670.22</v>
      </c>
      <c r="U33" s="23">
        <v>1</v>
      </c>
      <c r="V33" s="23">
        <v>1</v>
      </c>
      <c r="W33" s="283" t="s">
        <v>34</v>
      </c>
      <c r="X33" s="284"/>
      <c r="Y33" s="23">
        <v>5</v>
      </c>
      <c r="Z33" s="23">
        <v>35.1</v>
      </c>
      <c r="AA33" s="23">
        <v>5</v>
      </c>
      <c r="AB33" s="23">
        <v>40.2</v>
      </c>
      <c r="AC33" s="23">
        <v>7</v>
      </c>
      <c r="AD33" s="23">
        <v>19.3</v>
      </c>
      <c r="AE33" s="23">
        <v>19</v>
      </c>
      <c r="AF33" s="23">
        <v>88.13</v>
      </c>
      <c r="AG33" s="23">
        <v>41</v>
      </c>
      <c r="AH33" s="23">
        <v>255.7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1</v>
      </c>
      <c r="AR33" s="23">
        <v>0.3</v>
      </c>
      <c r="AS33" s="23">
        <v>1</v>
      </c>
      <c r="AT33" s="23">
        <v>5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">
        <v>395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V34</f>
        <v>中華民國113年06月20日編製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06" t="s">
        <v>369</v>
      </c>
      <c r="C36" s="206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06" t="s">
        <v>369</v>
      </c>
      <c r="Y36" s="206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06" t="s">
        <v>370</v>
      </c>
      <c r="C37" s="206"/>
      <c r="D37" s="139"/>
      <c r="E37" s="139"/>
      <c r="F37" s="139"/>
      <c r="G37" s="139"/>
      <c r="H37" s="139"/>
      <c r="I37" s="139"/>
      <c r="J37" s="139"/>
      <c r="K37" s="139"/>
      <c r="L37" s="139"/>
      <c r="M37" s="139" t="s">
        <v>393</v>
      </c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06" t="s">
        <v>370</v>
      </c>
      <c r="Y37" s="206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1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260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0" t="s">
        <v>260</v>
      </c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</row>
    <row r="40" spans="1:44" s="136" customFormat="1" ht="15.75">
      <c r="A40" s="142"/>
      <c r="B40" s="140" t="s">
        <v>288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0" t="s">
        <v>288</v>
      </c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</row>
    <row r="41" spans="1:46" ht="15.75">
      <c r="A41" s="280" t="s">
        <v>234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 t="s">
        <v>235</v>
      </c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R33" sqref="AR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21" t="s">
        <v>368</v>
      </c>
      <c r="V1" s="222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21" t="s">
        <v>368</v>
      </c>
      <c r="AT1" s="223"/>
    </row>
    <row r="2" spans="1:46" ht="16.5" customHeight="1">
      <c r="A2" s="6" t="s">
        <v>135</v>
      </c>
      <c r="B2" s="7" t="s">
        <v>136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24" t="s">
        <v>251</v>
      </c>
      <c r="V2" s="225"/>
      <c r="W2" s="6" t="s">
        <v>135</v>
      </c>
      <c r="X2" s="7" t="s">
        <v>136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24" t="s">
        <v>251</v>
      </c>
      <c r="AT2" s="226"/>
    </row>
    <row r="3" spans="1:46" s="14" customFormat="1" ht="19.5" customHeight="1">
      <c r="A3" s="227" t="s">
        <v>252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 t="s">
        <v>253</v>
      </c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</row>
    <row r="4" spans="1:46" s="14" customFormat="1" ht="19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9" t="str">
        <f>'2491-00-06'!G5</f>
        <v>中華民國113年05月</v>
      </c>
      <c r="I5" s="229"/>
      <c r="J5" s="229"/>
      <c r="K5" s="229"/>
      <c r="L5" s="229"/>
      <c r="M5" s="229"/>
      <c r="N5" s="229"/>
      <c r="O5" s="229"/>
      <c r="P5" s="229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30" t="str">
        <f>H5</f>
        <v>中華民國113年05月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31" t="s">
        <v>7</v>
      </c>
      <c r="B6" s="232"/>
      <c r="C6" s="237" t="s">
        <v>8</v>
      </c>
      <c r="D6" s="238"/>
      <c r="E6" s="241" t="s">
        <v>9</v>
      </c>
      <c r="F6" s="242"/>
      <c r="G6" s="245" t="s">
        <v>10</v>
      </c>
      <c r="H6" s="246"/>
      <c r="I6" s="245" t="s">
        <v>350</v>
      </c>
      <c r="J6" s="246"/>
      <c r="K6" s="241" t="s">
        <v>11</v>
      </c>
      <c r="L6" s="249"/>
      <c r="M6" s="251" t="s">
        <v>12</v>
      </c>
      <c r="N6" s="252"/>
      <c r="O6" s="245" t="s">
        <v>344</v>
      </c>
      <c r="P6" s="246"/>
      <c r="Q6" s="255" t="s">
        <v>13</v>
      </c>
      <c r="R6" s="256"/>
      <c r="S6" s="245" t="s">
        <v>14</v>
      </c>
      <c r="T6" s="246"/>
      <c r="U6" s="245" t="s">
        <v>15</v>
      </c>
      <c r="V6" s="259"/>
      <c r="W6" s="231" t="s">
        <v>7</v>
      </c>
      <c r="X6" s="232"/>
      <c r="Y6" s="245" t="s">
        <v>390</v>
      </c>
      <c r="Z6" s="246"/>
      <c r="AA6" s="245" t="s">
        <v>16</v>
      </c>
      <c r="AB6" s="246"/>
      <c r="AC6" s="245" t="s">
        <v>17</v>
      </c>
      <c r="AD6" s="259"/>
      <c r="AE6" s="261" t="s">
        <v>18</v>
      </c>
      <c r="AF6" s="259"/>
      <c r="AG6" s="253" t="s">
        <v>19</v>
      </c>
      <c r="AH6" s="249"/>
      <c r="AI6" s="261" t="s">
        <v>20</v>
      </c>
      <c r="AJ6" s="259"/>
      <c r="AK6" s="261" t="s">
        <v>351</v>
      </c>
      <c r="AL6" s="259"/>
      <c r="AM6" s="261" t="s">
        <v>21</v>
      </c>
      <c r="AN6" s="259"/>
      <c r="AO6" s="261" t="s">
        <v>22</v>
      </c>
      <c r="AP6" s="259"/>
      <c r="AQ6" s="261" t="s">
        <v>23</v>
      </c>
      <c r="AR6" s="246"/>
      <c r="AS6" s="245" t="s">
        <v>24</v>
      </c>
      <c r="AT6" s="265"/>
    </row>
    <row r="7" spans="1:46" ht="16.5" customHeight="1">
      <c r="A7" s="233"/>
      <c r="B7" s="234"/>
      <c r="C7" s="239"/>
      <c r="D7" s="240"/>
      <c r="E7" s="243"/>
      <c r="F7" s="244"/>
      <c r="G7" s="247"/>
      <c r="H7" s="248"/>
      <c r="I7" s="247"/>
      <c r="J7" s="248"/>
      <c r="K7" s="243"/>
      <c r="L7" s="250"/>
      <c r="M7" s="267" t="s">
        <v>25</v>
      </c>
      <c r="N7" s="268"/>
      <c r="O7" s="247"/>
      <c r="P7" s="248"/>
      <c r="Q7" s="257"/>
      <c r="R7" s="258"/>
      <c r="S7" s="247"/>
      <c r="T7" s="248"/>
      <c r="U7" s="247"/>
      <c r="V7" s="260"/>
      <c r="W7" s="233"/>
      <c r="X7" s="234"/>
      <c r="Y7" s="263"/>
      <c r="Z7" s="264"/>
      <c r="AA7" s="247"/>
      <c r="AB7" s="248"/>
      <c r="AC7" s="247"/>
      <c r="AD7" s="260"/>
      <c r="AE7" s="269" t="s">
        <v>26</v>
      </c>
      <c r="AF7" s="270"/>
      <c r="AG7" s="254"/>
      <c r="AH7" s="250"/>
      <c r="AI7" s="269" t="s">
        <v>27</v>
      </c>
      <c r="AJ7" s="270"/>
      <c r="AK7" s="262"/>
      <c r="AL7" s="260"/>
      <c r="AM7" s="269" t="s">
        <v>28</v>
      </c>
      <c r="AN7" s="270"/>
      <c r="AO7" s="271" t="s">
        <v>29</v>
      </c>
      <c r="AP7" s="272"/>
      <c r="AQ7" s="262"/>
      <c r="AR7" s="248"/>
      <c r="AS7" s="247"/>
      <c r="AT7" s="266"/>
    </row>
    <row r="8" spans="1:46" ht="22.5" customHeight="1">
      <c r="A8" s="235"/>
      <c r="B8" s="236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35"/>
      <c r="X8" s="236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73" t="s">
        <v>32</v>
      </c>
      <c r="B9" s="274"/>
      <c r="C9" s="23">
        <v>2015</v>
      </c>
      <c r="D9" s="23">
        <v>7955.173788</v>
      </c>
      <c r="E9" s="23">
        <v>47</v>
      </c>
      <c r="F9" s="23">
        <v>296.48</v>
      </c>
      <c r="G9" s="23">
        <v>8</v>
      </c>
      <c r="H9" s="23">
        <v>71.5</v>
      </c>
      <c r="I9" s="23">
        <v>392</v>
      </c>
      <c r="J9" s="23">
        <v>1836.775828</v>
      </c>
      <c r="K9" s="23">
        <v>27</v>
      </c>
      <c r="L9" s="23">
        <v>128.265193</v>
      </c>
      <c r="M9" s="23">
        <v>12</v>
      </c>
      <c r="N9" s="23">
        <v>47.1</v>
      </c>
      <c r="O9" s="23">
        <v>262</v>
      </c>
      <c r="P9" s="23">
        <v>1067.745</v>
      </c>
      <c r="Q9" s="23">
        <v>335</v>
      </c>
      <c r="R9" s="23">
        <v>848.799888</v>
      </c>
      <c r="S9" s="23">
        <v>27</v>
      </c>
      <c r="T9" s="23">
        <v>123.305</v>
      </c>
      <c r="U9" s="23">
        <v>50</v>
      </c>
      <c r="V9" s="23">
        <v>93.56505</v>
      </c>
      <c r="W9" s="273" t="s">
        <v>32</v>
      </c>
      <c r="X9" s="274"/>
      <c r="Y9" s="23">
        <v>102</v>
      </c>
      <c r="Z9" s="23">
        <v>189.95169</v>
      </c>
      <c r="AA9" s="23">
        <v>142</v>
      </c>
      <c r="AB9" s="23">
        <v>704.66</v>
      </c>
      <c r="AC9" s="23">
        <v>75</v>
      </c>
      <c r="AD9" s="23">
        <v>871.50133</v>
      </c>
      <c r="AE9" s="23">
        <v>380</v>
      </c>
      <c r="AF9" s="23">
        <v>1054.965809</v>
      </c>
      <c r="AG9" s="23">
        <v>65</v>
      </c>
      <c r="AH9" s="23">
        <v>195.079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12</v>
      </c>
      <c r="AP9" s="23">
        <v>143.6</v>
      </c>
      <c r="AQ9" s="23">
        <v>37</v>
      </c>
      <c r="AR9" s="23">
        <v>107.52</v>
      </c>
      <c r="AS9" s="23">
        <v>42</v>
      </c>
      <c r="AT9" s="23">
        <v>174.36</v>
      </c>
    </row>
    <row r="10" spans="1:46" s="22" customFormat="1" ht="16.5" customHeight="1">
      <c r="A10" s="275" t="s">
        <v>217</v>
      </c>
      <c r="B10" s="276"/>
      <c r="C10" s="23">
        <v>2011</v>
      </c>
      <c r="D10" s="23">
        <v>7947.473788</v>
      </c>
      <c r="E10" s="23">
        <v>46</v>
      </c>
      <c r="F10" s="23">
        <v>296.38</v>
      </c>
      <c r="G10" s="23">
        <v>8</v>
      </c>
      <c r="H10" s="23">
        <v>71.5</v>
      </c>
      <c r="I10" s="23">
        <v>392</v>
      </c>
      <c r="J10" s="23">
        <v>1836.775828</v>
      </c>
      <c r="K10" s="23">
        <v>27</v>
      </c>
      <c r="L10" s="23">
        <v>128.265193</v>
      </c>
      <c r="M10" s="23">
        <v>12</v>
      </c>
      <c r="N10" s="23">
        <v>47.1</v>
      </c>
      <c r="O10" s="23">
        <v>260</v>
      </c>
      <c r="P10" s="23">
        <v>1063.145</v>
      </c>
      <c r="Q10" s="23">
        <v>335</v>
      </c>
      <c r="R10" s="23">
        <v>848.799888</v>
      </c>
      <c r="S10" s="23">
        <v>27</v>
      </c>
      <c r="T10" s="23">
        <v>123.305</v>
      </c>
      <c r="U10" s="23">
        <v>50</v>
      </c>
      <c r="V10" s="23">
        <v>93.56505</v>
      </c>
      <c r="W10" s="275" t="s">
        <v>217</v>
      </c>
      <c r="X10" s="276"/>
      <c r="Y10" s="23">
        <v>102</v>
      </c>
      <c r="Z10" s="23">
        <v>189.95169</v>
      </c>
      <c r="AA10" s="23">
        <v>142</v>
      </c>
      <c r="AB10" s="23">
        <v>704.66</v>
      </c>
      <c r="AC10" s="23">
        <v>74</v>
      </c>
      <c r="AD10" s="23">
        <v>868.50133</v>
      </c>
      <c r="AE10" s="23">
        <v>380</v>
      </c>
      <c r="AF10" s="23">
        <v>1054.965809</v>
      </c>
      <c r="AG10" s="23">
        <v>65</v>
      </c>
      <c r="AH10" s="23">
        <v>195.079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12</v>
      </c>
      <c r="AP10" s="23">
        <v>143.6</v>
      </c>
      <c r="AQ10" s="23">
        <v>37</v>
      </c>
      <c r="AR10" s="23">
        <v>107.52</v>
      </c>
      <c r="AS10" s="23">
        <v>42</v>
      </c>
      <c r="AT10" s="23">
        <v>174.36</v>
      </c>
    </row>
    <row r="11" spans="1:46" s="22" customFormat="1" ht="16.5" customHeight="1">
      <c r="A11" s="277" t="s">
        <v>257</v>
      </c>
      <c r="B11" s="278"/>
      <c r="C11" s="23">
        <v>453</v>
      </c>
      <c r="D11" s="23">
        <v>1792.797988</v>
      </c>
      <c r="E11" s="23">
        <v>12</v>
      </c>
      <c r="F11" s="23">
        <v>90.88</v>
      </c>
      <c r="G11" s="23">
        <v>3</v>
      </c>
      <c r="H11" s="23">
        <v>23</v>
      </c>
      <c r="I11" s="23">
        <v>104</v>
      </c>
      <c r="J11" s="23">
        <v>459.953988</v>
      </c>
      <c r="K11" s="23">
        <v>2</v>
      </c>
      <c r="L11" s="23">
        <v>32</v>
      </c>
      <c r="M11" s="23">
        <v>2</v>
      </c>
      <c r="N11" s="23">
        <v>4</v>
      </c>
      <c r="O11" s="23">
        <v>57</v>
      </c>
      <c r="P11" s="23">
        <v>256.31</v>
      </c>
      <c r="Q11" s="23">
        <v>82</v>
      </c>
      <c r="R11" s="23">
        <v>206.59</v>
      </c>
      <c r="S11" s="23">
        <v>7</v>
      </c>
      <c r="T11" s="23">
        <v>12.305</v>
      </c>
      <c r="U11" s="23">
        <v>7</v>
      </c>
      <c r="V11" s="23">
        <v>20.47</v>
      </c>
      <c r="W11" s="277" t="s">
        <v>257</v>
      </c>
      <c r="X11" s="278"/>
      <c r="Y11" s="23">
        <v>21</v>
      </c>
      <c r="Z11" s="23">
        <v>43.735</v>
      </c>
      <c r="AA11" s="23">
        <v>27</v>
      </c>
      <c r="AB11" s="23">
        <v>74.23</v>
      </c>
      <c r="AC11" s="23">
        <v>12</v>
      </c>
      <c r="AD11" s="23">
        <v>116.6</v>
      </c>
      <c r="AE11" s="23">
        <v>90</v>
      </c>
      <c r="AF11" s="23">
        <v>350.724</v>
      </c>
      <c r="AG11" s="23">
        <v>11</v>
      </c>
      <c r="AH11" s="23">
        <v>22.4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0.3</v>
      </c>
      <c r="AQ11" s="23">
        <v>5</v>
      </c>
      <c r="AR11" s="23">
        <v>3.6</v>
      </c>
      <c r="AS11" s="23">
        <v>10</v>
      </c>
      <c r="AT11" s="23">
        <v>75.7</v>
      </c>
    </row>
    <row r="12" spans="1:46" s="22" customFormat="1" ht="16.5" customHeight="1">
      <c r="A12" s="277" t="s">
        <v>256</v>
      </c>
      <c r="B12" s="278"/>
      <c r="C12" s="23">
        <v>493</v>
      </c>
      <c r="D12" s="23">
        <v>2143.908778</v>
      </c>
      <c r="E12" s="23">
        <v>6</v>
      </c>
      <c r="F12" s="23">
        <v>20</v>
      </c>
      <c r="G12" s="23">
        <v>0</v>
      </c>
      <c r="H12" s="23">
        <v>0</v>
      </c>
      <c r="I12" s="23">
        <v>64</v>
      </c>
      <c r="J12" s="23">
        <v>214.04384</v>
      </c>
      <c r="K12" s="23">
        <v>2</v>
      </c>
      <c r="L12" s="23">
        <v>15.5</v>
      </c>
      <c r="M12" s="23">
        <v>2</v>
      </c>
      <c r="N12" s="23">
        <v>6</v>
      </c>
      <c r="O12" s="23">
        <v>53</v>
      </c>
      <c r="P12" s="23">
        <v>332.44</v>
      </c>
      <c r="Q12" s="23">
        <v>82</v>
      </c>
      <c r="R12" s="23">
        <v>257.86</v>
      </c>
      <c r="S12" s="23">
        <v>5</v>
      </c>
      <c r="T12" s="23">
        <v>45.4</v>
      </c>
      <c r="U12" s="23">
        <v>13</v>
      </c>
      <c r="V12" s="23">
        <v>16.41</v>
      </c>
      <c r="W12" s="277" t="s">
        <v>256</v>
      </c>
      <c r="X12" s="278"/>
      <c r="Y12" s="23">
        <v>48</v>
      </c>
      <c r="Z12" s="23">
        <v>101.7078</v>
      </c>
      <c r="AA12" s="23">
        <v>55</v>
      </c>
      <c r="AB12" s="23">
        <v>402.435</v>
      </c>
      <c r="AC12" s="23">
        <v>16</v>
      </c>
      <c r="AD12" s="23">
        <v>201.83133</v>
      </c>
      <c r="AE12" s="23">
        <v>118</v>
      </c>
      <c r="AF12" s="23">
        <v>317.440808</v>
      </c>
      <c r="AG12" s="23">
        <v>9</v>
      </c>
      <c r="AH12" s="23">
        <v>93.23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2</v>
      </c>
      <c r="AP12" s="23">
        <v>28.35</v>
      </c>
      <c r="AQ12" s="23">
        <v>11</v>
      </c>
      <c r="AR12" s="23">
        <v>51.3</v>
      </c>
      <c r="AS12" s="23">
        <v>7</v>
      </c>
      <c r="AT12" s="23">
        <v>39.96</v>
      </c>
    </row>
    <row r="13" spans="1:46" s="22" customFormat="1" ht="16.5" customHeight="1">
      <c r="A13" s="277" t="s">
        <v>285</v>
      </c>
      <c r="B13" s="278"/>
      <c r="C13" s="23">
        <v>160</v>
      </c>
      <c r="D13" s="23">
        <v>702.482</v>
      </c>
      <c r="E13" s="23">
        <v>2</v>
      </c>
      <c r="F13" s="23">
        <v>31</v>
      </c>
      <c r="G13" s="23">
        <v>0</v>
      </c>
      <c r="H13" s="23">
        <v>0</v>
      </c>
      <c r="I13" s="23">
        <v>49</v>
      </c>
      <c r="J13" s="23">
        <v>233.783</v>
      </c>
      <c r="K13" s="23">
        <v>0</v>
      </c>
      <c r="L13" s="23">
        <v>0</v>
      </c>
      <c r="M13" s="23">
        <v>1</v>
      </c>
      <c r="N13" s="23">
        <v>5</v>
      </c>
      <c r="O13" s="23">
        <v>21</v>
      </c>
      <c r="P13" s="23">
        <v>93.7</v>
      </c>
      <c r="Q13" s="23">
        <v>27</v>
      </c>
      <c r="R13" s="23">
        <v>63.55</v>
      </c>
      <c r="S13" s="23">
        <v>2</v>
      </c>
      <c r="T13" s="23">
        <v>1.5</v>
      </c>
      <c r="U13" s="23">
        <v>3</v>
      </c>
      <c r="V13" s="23">
        <v>5.2</v>
      </c>
      <c r="W13" s="277" t="s">
        <v>285</v>
      </c>
      <c r="X13" s="278"/>
      <c r="Y13" s="23">
        <v>6</v>
      </c>
      <c r="Z13" s="23">
        <v>2.95</v>
      </c>
      <c r="AA13" s="23">
        <v>4</v>
      </c>
      <c r="AB13" s="23">
        <v>63.1</v>
      </c>
      <c r="AC13" s="23">
        <v>5</v>
      </c>
      <c r="AD13" s="23">
        <v>27</v>
      </c>
      <c r="AE13" s="23">
        <v>26</v>
      </c>
      <c r="AF13" s="23">
        <v>65.78</v>
      </c>
      <c r="AG13" s="23">
        <v>8</v>
      </c>
      <c r="AH13" s="23">
        <v>6.919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93.5</v>
      </c>
      <c r="AQ13" s="23">
        <v>1</v>
      </c>
      <c r="AR13" s="23">
        <v>6</v>
      </c>
      <c r="AS13" s="23">
        <v>3</v>
      </c>
      <c r="AT13" s="23">
        <v>3.5</v>
      </c>
    </row>
    <row r="14" spans="1:46" s="22" customFormat="1" ht="16.5" customHeight="1">
      <c r="A14" s="277" t="s">
        <v>212</v>
      </c>
      <c r="B14" s="278"/>
      <c r="C14" s="23">
        <v>287</v>
      </c>
      <c r="D14" s="23">
        <v>627.708</v>
      </c>
      <c r="E14" s="23">
        <v>2</v>
      </c>
      <c r="F14" s="23">
        <v>10.25</v>
      </c>
      <c r="G14" s="23">
        <v>2</v>
      </c>
      <c r="H14" s="23">
        <v>17</v>
      </c>
      <c r="I14" s="23">
        <v>53</v>
      </c>
      <c r="J14" s="23">
        <v>143.88</v>
      </c>
      <c r="K14" s="23">
        <v>6</v>
      </c>
      <c r="L14" s="23">
        <v>21.3</v>
      </c>
      <c r="M14" s="23">
        <v>3</v>
      </c>
      <c r="N14" s="23">
        <v>26</v>
      </c>
      <c r="O14" s="23">
        <v>35</v>
      </c>
      <c r="P14" s="23">
        <v>77.8</v>
      </c>
      <c r="Q14" s="23">
        <v>40</v>
      </c>
      <c r="R14" s="23">
        <v>61.051</v>
      </c>
      <c r="S14" s="23">
        <v>5</v>
      </c>
      <c r="T14" s="23">
        <v>12.7</v>
      </c>
      <c r="U14" s="23">
        <v>7</v>
      </c>
      <c r="V14" s="23">
        <v>7.44</v>
      </c>
      <c r="W14" s="277" t="s">
        <v>212</v>
      </c>
      <c r="X14" s="278"/>
      <c r="Y14" s="23">
        <v>14</v>
      </c>
      <c r="Z14" s="23">
        <v>27.747</v>
      </c>
      <c r="AA14" s="23">
        <v>18</v>
      </c>
      <c r="AB14" s="23">
        <v>50.22</v>
      </c>
      <c r="AC14" s="23">
        <v>11</v>
      </c>
      <c r="AD14" s="23">
        <v>39.98</v>
      </c>
      <c r="AE14" s="23">
        <v>57</v>
      </c>
      <c r="AF14" s="23">
        <v>90.02</v>
      </c>
      <c r="AG14" s="23">
        <v>16</v>
      </c>
      <c r="AH14" s="23">
        <v>22.77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0.3</v>
      </c>
      <c r="AQ14" s="23">
        <v>9</v>
      </c>
      <c r="AR14" s="23">
        <v>6.65</v>
      </c>
      <c r="AS14" s="23">
        <v>8</v>
      </c>
      <c r="AT14" s="23">
        <v>12.6</v>
      </c>
    </row>
    <row r="15" spans="1:46" s="22" customFormat="1" ht="16.5" customHeight="1">
      <c r="A15" s="277" t="s">
        <v>213</v>
      </c>
      <c r="B15" s="278"/>
      <c r="C15" s="23">
        <v>79</v>
      </c>
      <c r="D15" s="23">
        <v>399.937243</v>
      </c>
      <c r="E15" s="23">
        <v>5</v>
      </c>
      <c r="F15" s="23">
        <v>27.02</v>
      </c>
      <c r="G15" s="23">
        <v>1</v>
      </c>
      <c r="H15" s="23">
        <v>30</v>
      </c>
      <c r="I15" s="23">
        <v>14</v>
      </c>
      <c r="J15" s="23">
        <v>48.154</v>
      </c>
      <c r="K15" s="23">
        <v>7</v>
      </c>
      <c r="L15" s="23">
        <v>19.055193</v>
      </c>
      <c r="M15" s="23">
        <v>0</v>
      </c>
      <c r="N15" s="23">
        <v>0</v>
      </c>
      <c r="O15" s="23">
        <v>14</v>
      </c>
      <c r="P15" s="23">
        <v>22.23</v>
      </c>
      <c r="Q15" s="23">
        <v>9</v>
      </c>
      <c r="R15" s="23">
        <v>16.088</v>
      </c>
      <c r="S15" s="23">
        <v>1</v>
      </c>
      <c r="T15" s="23">
        <v>0.5</v>
      </c>
      <c r="U15" s="23">
        <v>3</v>
      </c>
      <c r="V15" s="23">
        <v>5.30505</v>
      </c>
      <c r="W15" s="277" t="s">
        <v>213</v>
      </c>
      <c r="X15" s="278"/>
      <c r="Y15" s="23">
        <v>2</v>
      </c>
      <c r="Z15" s="23">
        <v>6</v>
      </c>
      <c r="AA15" s="23">
        <v>6</v>
      </c>
      <c r="AB15" s="23">
        <v>12.705</v>
      </c>
      <c r="AC15" s="23">
        <v>3</v>
      </c>
      <c r="AD15" s="23">
        <v>201.1</v>
      </c>
      <c r="AE15" s="23">
        <v>10</v>
      </c>
      <c r="AF15" s="23">
        <v>6.53</v>
      </c>
      <c r="AG15" s="23">
        <v>1</v>
      </c>
      <c r="AH15" s="23">
        <v>0.1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0.15</v>
      </c>
      <c r="AS15" s="23">
        <v>1</v>
      </c>
      <c r="AT15" s="23">
        <v>5</v>
      </c>
    </row>
    <row r="16" spans="1:46" s="22" customFormat="1" ht="16.5" customHeight="1">
      <c r="A16" s="279" t="s">
        <v>218</v>
      </c>
      <c r="B16" s="276"/>
      <c r="C16" s="23">
        <v>267</v>
      </c>
      <c r="D16" s="23">
        <v>1042.295</v>
      </c>
      <c r="E16" s="23">
        <v>9</v>
      </c>
      <c r="F16" s="23">
        <v>94.8</v>
      </c>
      <c r="G16" s="23">
        <v>1</v>
      </c>
      <c r="H16" s="23">
        <v>1</v>
      </c>
      <c r="I16" s="23">
        <v>40</v>
      </c>
      <c r="J16" s="23">
        <v>219.21</v>
      </c>
      <c r="K16" s="23">
        <v>0</v>
      </c>
      <c r="L16" s="23">
        <v>0</v>
      </c>
      <c r="M16" s="23">
        <v>1</v>
      </c>
      <c r="N16" s="23">
        <v>1</v>
      </c>
      <c r="O16" s="23">
        <v>52</v>
      </c>
      <c r="P16" s="23">
        <v>180.3</v>
      </c>
      <c r="Q16" s="23">
        <v>49</v>
      </c>
      <c r="R16" s="23">
        <v>165.122</v>
      </c>
      <c r="S16" s="23">
        <v>4</v>
      </c>
      <c r="T16" s="23">
        <v>30.4</v>
      </c>
      <c r="U16" s="23">
        <v>10</v>
      </c>
      <c r="V16" s="23">
        <v>33.68</v>
      </c>
      <c r="W16" s="279" t="s">
        <v>218</v>
      </c>
      <c r="X16" s="276"/>
      <c r="Y16" s="23">
        <v>5</v>
      </c>
      <c r="Z16" s="23">
        <v>4.935</v>
      </c>
      <c r="AA16" s="23">
        <v>21</v>
      </c>
      <c r="AB16" s="23">
        <v>45.12</v>
      </c>
      <c r="AC16" s="23">
        <v>9</v>
      </c>
      <c r="AD16" s="23">
        <v>7.92</v>
      </c>
      <c r="AE16" s="23">
        <v>39</v>
      </c>
      <c r="AF16" s="23">
        <v>156.578</v>
      </c>
      <c r="AG16" s="23">
        <v>12</v>
      </c>
      <c r="AH16" s="23">
        <v>21.86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19.2</v>
      </c>
      <c r="AQ16" s="23">
        <v>5</v>
      </c>
      <c r="AR16" s="23">
        <v>29.17</v>
      </c>
      <c r="AS16" s="23">
        <v>7</v>
      </c>
      <c r="AT16" s="23">
        <v>32</v>
      </c>
    </row>
    <row r="17" spans="1:46" s="22" customFormat="1" ht="16.5" customHeight="1">
      <c r="A17" s="277" t="s">
        <v>219</v>
      </c>
      <c r="B17" s="278"/>
      <c r="C17" s="23">
        <v>18</v>
      </c>
      <c r="D17" s="23">
        <v>101.647</v>
      </c>
      <c r="E17" s="23">
        <v>1</v>
      </c>
      <c r="F17" s="23">
        <v>1.68</v>
      </c>
      <c r="G17" s="23">
        <v>0</v>
      </c>
      <c r="H17" s="23">
        <v>0</v>
      </c>
      <c r="I17" s="23">
        <v>6</v>
      </c>
      <c r="J17" s="23">
        <v>79.847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5</v>
      </c>
      <c r="Q17" s="23">
        <v>3</v>
      </c>
      <c r="R17" s="23">
        <v>10.07</v>
      </c>
      <c r="S17" s="23">
        <v>0</v>
      </c>
      <c r="T17" s="23">
        <v>0</v>
      </c>
      <c r="U17" s="23">
        <v>1</v>
      </c>
      <c r="V17" s="23">
        <v>0.1</v>
      </c>
      <c r="W17" s="277" t="s">
        <v>219</v>
      </c>
      <c r="X17" s="278"/>
      <c r="Y17" s="23">
        <v>0</v>
      </c>
      <c r="Z17" s="23">
        <v>0</v>
      </c>
      <c r="AA17" s="23">
        <v>1</v>
      </c>
      <c r="AB17" s="23">
        <v>0.3</v>
      </c>
      <c r="AC17" s="23">
        <v>2</v>
      </c>
      <c r="AD17" s="23">
        <v>0.8</v>
      </c>
      <c r="AE17" s="23">
        <v>1</v>
      </c>
      <c r="AF17" s="23">
        <v>2</v>
      </c>
      <c r="AG17" s="23">
        <v>1</v>
      </c>
      <c r="AH17" s="23">
        <v>0.5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1.35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77" t="s">
        <v>220</v>
      </c>
      <c r="B18" s="278"/>
      <c r="C18" s="23">
        <v>30</v>
      </c>
      <c r="D18" s="23">
        <v>109.93089</v>
      </c>
      <c r="E18" s="23">
        <v>0</v>
      </c>
      <c r="F18" s="23">
        <v>0</v>
      </c>
      <c r="G18" s="23">
        <v>0</v>
      </c>
      <c r="H18" s="23">
        <v>0</v>
      </c>
      <c r="I18" s="23">
        <v>8</v>
      </c>
      <c r="J18" s="23">
        <v>32.554</v>
      </c>
      <c r="K18" s="23">
        <v>2</v>
      </c>
      <c r="L18" s="23">
        <v>2</v>
      </c>
      <c r="M18" s="23">
        <v>0</v>
      </c>
      <c r="N18" s="23">
        <v>0</v>
      </c>
      <c r="O18" s="23">
        <v>2</v>
      </c>
      <c r="P18" s="23">
        <v>3.2</v>
      </c>
      <c r="Q18" s="23">
        <v>3</v>
      </c>
      <c r="R18" s="23">
        <v>4.5</v>
      </c>
      <c r="S18" s="23">
        <v>0</v>
      </c>
      <c r="T18" s="23">
        <v>0</v>
      </c>
      <c r="U18" s="23">
        <v>0</v>
      </c>
      <c r="V18" s="23">
        <v>0</v>
      </c>
      <c r="W18" s="277" t="s">
        <v>220</v>
      </c>
      <c r="X18" s="278"/>
      <c r="Y18" s="23">
        <v>1</v>
      </c>
      <c r="Z18" s="23">
        <v>0.97689</v>
      </c>
      <c r="AA18" s="23">
        <v>3</v>
      </c>
      <c r="AB18" s="23">
        <v>8.5</v>
      </c>
      <c r="AC18" s="23">
        <v>2</v>
      </c>
      <c r="AD18" s="23">
        <v>29.1</v>
      </c>
      <c r="AE18" s="23">
        <v>7</v>
      </c>
      <c r="AF18" s="23">
        <v>22.6</v>
      </c>
      <c r="AG18" s="23">
        <v>1</v>
      </c>
      <c r="AH18" s="23">
        <v>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0.5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77" t="s">
        <v>221</v>
      </c>
      <c r="B19" s="278"/>
      <c r="C19" s="23">
        <v>14</v>
      </c>
      <c r="D19" s="23">
        <v>21.2</v>
      </c>
      <c r="E19" s="23">
        <v>0</v>
      </c>
      <c r="F19" s="23">
        <v>0</v>
      </c>
      <c r="G19" s="23">
        <v>0</v>
      </c>
      <c r="H19" s="23">
        <v>0</v>
      </c>
      <c r="I19" s="23">
        <v>1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2.5</v>
      </c>
      <c r="Q19" s="23">
        <v>3</v>
      </c>
      <c r="R19" s="23">
        <v>8.3</v>
      </c>
      <c r="S19" s="23">
        <v>0</v>
      </c>
      <c r="T19" s="23">
        <v>0</v>
      </c>
      <c r="U19" s="23">
        <v>1</v>
      </c>
      <c r="V19" s="23">
        <v>0.3</v>
      </c>
      <c r="W19" s="277" t="s">
        <v>221</v>
      </c>
      <c r="X19" s="278"/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3</v>
      </c>
      <c r="AF19" s="23">
        <v>3.9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0.2</v>
      </c>
      <c r="AS19" s="23">
        <v>2</v>
      </c>
      <c r="AT19" s="23">
        <v>0</v>
      </c>
    </row>
    <row r="20" spans="1:46" s="22" customFormat="1" ht="16.5" customHeight="1">
      <c r="A20" s="277" t="s">
        <v>222</v>
      </c>
      <c r="B20" s="278"/>
      <c r="C20" s="23">
        <v>64</v>
      </c>
      <c r="D20" s="23">
        <v>395.469888</v>
      </c>
      <c r="E20" s="23">
        <v>0</v>
      </c>
      <c r="F20" s="23">
        <v>0</v>
      </c>
      <c r="G20" s="23">
        <v>0</v>
      </c>
      <c r="H20" s="23">
        <v>0</v>
      </c>
      <c r="I20" s="23">
        <v>25</v>
      </c>
      <c r="J20" s="23">
        <v>292.37</v>
      </c>
      <c r="K20" s="23">
        <v>1</v>
      </c>
      <c r="L20" s="23">
        <v>2</v>
      </c>
      <c r="M20" s="23">
        <v>1</v>
      </c>
      <c r="N20" s="23">
        <v>2</v>
      </c>
      <c r="O20" s="23">
        <v>9</v>
      </c>
      <c r="P20" s="23">
        <v>26.265</v>
      </c>
      <c r="Q20" s="23">
        <v>13</v>
      </c>
      <c r="R20" s="23">
        <v>26.914888</v>
      </c>
      <c r="S20" s="23">
        <v>0</v>
      </c>
      <c r="T20" s="23">
        <v>0</v>
      </c>
      <c r="U20" s="23">
        <v>1</v>
      </c>
      <c r="V20" s="23">
        <v>0.05</v>
      </c>
      <c r="W20" s="277" t="s">
        <v>222</v>
      </c>
      <c r="X20" s="278"/>
      <c r="Y20" s="23">
        <v>0</v>
      </c>
      <c r="Z20" s="23">
        <v>0</v>
      </c>
      <c r="AA20" s="23">
        <v>2</v>
      </c>
      <c r="AB20" s="23">
        <v>21</v>
      </c>
      <c r="AC20" s="23">
        <v>3</v>
      </c>
      <c r="AD20" s="23">
        <v>17</v>
      </c>
      <c r="AE20" s="23">
        <v>6</v>
      </c>
      <c r="AF20" s="23">
        <v>6.57</v>
      </c>
      <c r="AG20" s="23">
        <v>1</v>
      </c>
      <c r="AH20" s="23">
        <v>0.5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0.2</v>
      </c>
      <c r="AS20" s="23">
        <v>1</v>
      </c>
      <c r="AT20" s="23">
        <v>0.6</v>
      </c>
    </row>
    <row r="21" spans="1:46" s="22" customFormat="1" ht="16.5" customHeight="1">
      <c r="A21" s="277" t="s">
        <v>223</v>
      </c>
      <c r="B21" s="278"/>
      <c r="C21" s="23">
        <v>18</v>
      </c>
      <c r="D21" s="23">
        <v>53.2</v>
      </c>
      <c r="E21" s="23">
        <v>2</v>
      </c>
      <c r="F21" s="23">
        <v>6</v>
      </c>
      <c r="G21" s="23">
        <v>0</v>
      </c>
      <c r="H21" s="23">
        <v>0</v>
      </c>
      <c r="I21" s="23">
        <v>3</v>
      </c>
      <c r="J21" s="23">
        <v>1.1</v>
      </c>
      <c r="K21" s="23">
        <v>2</v>
      </c>
      <c r="L21" s="23">
        <v>36</v>
      </c>
      <c r="M21" s="23">
        <v>0</v>
      </c>
      <c r="N21" s="23">
        <v>0</v>
      </c>
      <c r="O21" s="23">
        <v>0</v>
      </c>
      <c r="P21" s="23">
        <v>0</v>
      </c>
      <c r="Q21" s="23">
        <v>3</v>
      </c>
      <c r="R21" s="23">
        <v>6.3</v>
      </c>
      <c r="S21" s="23">
        <v>0</v>
      </c>
      <c r="T21" s="23">
        <v>0</v>
      </c>
      <c r="U21" s="23">
        <v>0</v>
      </c>
      <c r="V21" s="23">
        <v>0</v>
      </c>
      <c r="W21" s="277" t="s">
        <v>223</v>
      </c>
      <c r="X21" s="278"/>
      <c r="Y21" s="23">
        <v>1</v>
      </c>
      <c r="Z21" s="23">
        <v>1</v>
      </c>
      <c r="AA21" s="23">
        <v>1</v>
      </c>
      <c r="AB21" s="23">
        <v>0.05</v>
      </c>
      <c r="AC21" s="23">
        <v>1</v>
      </c>
      <c r="AD21" s="23">
        <v>0.5</v>
      </c>
      <c r="AE21" s="23">
        <v>3</v>
      </c>
      <c r="AF21" s="23">
        <v>1.15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0.1</v>
      </c>
      <c r="AQ21" s="23">
        <v>0</v>
      </c>
      <c r="AR21" s="23">
        <v>0</v>
      </c>
      <c r="AS21" s="23">
        <v>1</v>
      </c>
      <c r="AT21" s="23">
        <v>1</v>
      </c>
    </row>
    <row r="22" spans="1:46" s="22" customFormat="1" ht="16.5" customHeight="1">
      <c r="A22" s="277" t="s">
        <v>224</v>
      </c>
      <c r="B22" s="278"/>
      <c r="C22" s="23">
        <v>19</v>
      </c>
      <c r="D22" s="23">
        <v>64.093</v>
      </c>
      <c r="E22" s="23">
        <v>0</v>
      </c>
      <c r="F22" s="23">
        <v>0</v>
      </c>
      <c r="G22" s="23">
        <v>0</v>
      </c>
      <c r="H22" s="23">
        <v>0</v>
      </c>
      <c r="I22" s="23">
        <v>5</v>
      </c>
      <c r="J22" s="23">
        <v>18.8</v>
      </c>
      <c r="K22" s="23">
        <v>0</v>
      </c>
      <c r="L22" s="23">
        <v>0</v>
      </c>
      <c r="M22" s="23">
        <v>0</v>
      </c>
      <c r="N22" s="23">
        <v>0</v>
      </c>
      <c r="O22" s="23">
        <v>4</v>
      </c>
      <c r="P22" s="23">
        <v>21</v>
      </c>
      <c r="Q22" s="23">
        <v>3</v>
      </c>
      <c r="R22" s="23">
        <v>7.5</v>
      </c>
      <c r="S22" s="23">
        <v>0</v>
      </c>
      <c r="T22" s="23">
        <v>0</v>
      </c>
      <c r="U22" s="23">
        <v>1</v>
      </c>
      <c r="V22" s="23">
        <v>0.1</v>
      </c>
      <c r="W22" s="277" t="s">
        <v>224</v>
      </c>
      <c r="X22" s="278"/>
      <c r="Y22" s="23">
        <v>0</v>
      </c>
      <c r="Z22" s="23">
        <v>0</v>
      </c>
      <c r="AA22" s="23">
        <v>0</v>
      </c>
      <c r="AB22" s="23">
        <v>0</v>
      </c>
      <c r="AC22" s="23">
        <v>2</v>
      </c>
      <c r="AD22" s="23">
        <v>11</v>
      </c>
      <c r="AE22" s="23">
        <v>3</v>
      </c>
      <c r="AF22" s="23">
        <v>2.093</v>
      </c>
      <c r="AG22" s="23">
        <v>1</v>
      </c>
      <c r="AH22" s="23">
        <v>3.6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77" t="s">
        <v>225</v>
      </c>
      <c r="B23" s="278"/>
      <c r="C23" s="23">
        <v>12</v>
      </c>
      <c r="D23" s="23">
        <v>232.764</v>
      </c>
      <c r="E23" s="23">
        <v>3</v>
      </c>
      <c r="F23" s="23">
        <v>7.2</v>
      </c>
      <c r="G23" s="23">
        <v>0</v>
      </c>
      <c r="H23" s="23">
        <v>0</v>
      </c>
      <c r="I23" s="23">
        <v>2</v>
      </c>
      <c r="J23" s="23">
        <v>10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2</v>
      </c>
      <c r="R23" s="23">
        <v>1.064</v>
      </c>
      <c r="S23" s="23">
        <v>0</v>
      </c>
      <c r="T23" s="23">
        <v>0</v>
      </c>
      <c r="U23" s="23">
        <v>0</v>
      </c>
      <c r="V23" s="23">
        <v>0</v>
      </c>
      <c r="W23" s="277" t="s">
        <v>225</v>
      </c>
      <c r="X23" s="278"/>
      <c r="Y23" s="23">
        <v>0</v>
      </c>
      <c r="Z23" s="23">
        <v>0</v>
      </c>
      <c r="AA23" s="23">
        <v>0</v>
      </c>
      <c r="AB23" s="23">
        <v>0</v>
      </c>
      <c r="AC23" s="23">
        <v>2</v>
      </c>
      <c r="AD23" s="23">
        <v>200.5</v>
      </c>
      <c r="AE23" s="23">
        <v>0</v>
      </c>
      <c r="AF23" s="23">
        <v>0</v>
      </c>
      <c r="AG23" s="23">
        <v>1</v>
      </c>
      <c r="AH23" s="23">
        <v>10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2</v>
      </c>
      <c r="AT23" s="23">
        <v>4</v>
      </c>
    </row>
    <row r="24" spans="1:46" s="22" customFormat="1" ht="16.5" customHeight="1">
      <c r="A24" s="277" t="s">
        <v>226</v>
      </c>
      <c r="B24" s="278"/>
      <c r="C24" s="23">
        <v>18</v>
      </c>
      <c r="D24" s="23">
        <v>64.19</v>
      </c>
      <c r="E24" s="23">
        <v>1</v>
      </c>
      <c r="F24" s="23">
        <v>5</v>
      </c>
      <c r="G24" s="23">
        <v>0</v>
      </c>
      <c r="H24" s="23">
        <v>0</v>
      </c>
      <c r="I24" s="23">
        <v>3</v>
      </c>
      <c r="J24" s="23">
        <v>43</v>
      </c>
      <c r="K24" s="23">
        <v>0</v>
      </c>
      <c r="L24" s="23">
        <v>0</v>
      </c>
      <c r="M24" s="23">
        <v>1</v>
      </c>
      <c r="N24" s="23">
        <v>0.1</v>
      </c>
      <c r="O24" s="23">
        <v>2</v>
      </c>
      <c r="P24" s="23">
        <v>6</v>
      </c>
      <c r="Q24" s="23">
        <v>5</v>
      </c>
      <c r="R24" s="23">
        <v>8.21</v>
      </c>
      <c r="S24" s="23">
        <v>0</v>
      </c>
      <c r="T24" s="23">
        <v>0</v>
      </c>
      <c r="U24" s="23">
        <v>2</v>
      </c>
      <c r="V24" s="23">
        <v>1.01</v>
      </c>
      <c r="W24" s="277" t="s">
        <v>226</v>
      </c>
      <c r="X24" s="278"/>
      <c r="Y24" s="23">
        <v>1</v>
      </c>
      <c r="Z24" s="23">
        <v>0.2</v>
      </c>
      <c r="AA24" s="23">
        <v>0</v>
      </c>
      <c r="AB24" s="23">
        <v>0</v>
      </c>
      <c r="AC24" s="23">
        <v>1</v>
      </c>
      <c r="AD24" s="23">
        <v>0.07</v>
      </c>
      <c r="AE24" s="23">
        <v>2</v>
      </c>
      <c r="AF24" s="23">
        <v>0.6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77" t="s">
        <v>211</v>
      </c>
      <c r="B25" s="278"/>
      <c r="C25" s="23">
        <v>2</v>
      </c>
      <c r="D25" s="23">
        <v>0.7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0.5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0.2</v>
      </c>
      <c r="S25" s="23">
        <v>0</v>
      </c>
      <c r="T25" s="23">
        <v>0</v>
      </c>
      <c r="U25" s="23">
        <v>0</v>
      </c>
      <c r="V25" s="23">
        <v>0</v>
      </c>
      <c r="W25" s="277" t="s">
        <v>211</v>
      </c>
      <c r="X25" s="278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77" t="s">
        <v>227</v>
      </c>
      <c r="B26" s="278"/>
      <c r="C26" s="23">
        <v>9</v>
      </c>
      <c r="D26" s="23">
        <v>12.83</v>
      </c>
      <c r="E26" s="23">
        <v>0</v>
      </c>
      <c r="F26" s="23">
        <v>0</v>
      </c>
      <c r="G26" s="23">
        <v>1</v>
      </c>
      <c r="H26" s="23">
        <v>0.5</v>
      </c>
      <c r="I26" s="23">
        <v>0</v>
      </c>
      <c r="J26" s="23">
        <v>0</v>
      </c>
      <c r="K26" s="23">
        <v>0</v>
      </c>
      <c r="L26" s="23">
        <v>0</v>
      </c>
      <c r="M26" s="23">
        <v>1</v>
      </c>
      <c r="N26" s="23">
        <v>3</v>
      </c>
      <c r="O26" s="23">
        <v>2</v>
      </c>
      <c r="P26" s="23">
        <v>2.1</v>
      </c>
      <c r="Q26" s="23">
        <v>2</v>
      </c>
      <c r="R26" s="23">
        <v>0.53</v>
      </c>
      <c r="S26" s="23">
        <v>0</v>
      </c>
      <c r="T26" s="23">
        <v>0</v>
      </c>
      <c r="U26" s="23">
        <v>0</v>
      </c>
      <c r="V26" s="23">
        <v>0</v>
      </c>
      <c r="W26" s="277" t="s">
        <v>227</v>
      </c>
      <c r="X26" s="278"/>
      <c r="Y26" s="23">
        <v>0</v>
      </c>
      <c r="Z26" s="23">
        <v>0</v>
      </c>
      <c r="AA26" s="23">
        <v>1</v>
      </c>
      <c r="AB26" s="23">
        <v>0.3</v>
      </c>
      <c r="AC26" s="23">
        <v>1</v>
      </c>
      <c r="AD26" s="23">
        <v>5</v>
      </c>
      <c r="AE26" s="23">
        <v>1</v>
      </c>
      <c r="AF26" s="23">
        <v>1.4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77" t="s">
        <v>228</v>
      </c>
      <c r="B27" s="278"/>
      <c r="C27" s="23">
        <v>7</v>
      </c>
      <c r="D27" s="23">
        <v>3.41</v>
      </c>
      <c r="E27" s="23">
        <v>1</v>
      </c>
      <c r="F27" s="23">
        <v>1</v>
      </c>
      <c r="G27" s="23">
        <v>0</v>
      </c>
      <c r="H27" s="23">
        <v>0</v>
      </c>
      <c r="I27" s="23">
        <v>0</v>
      </c>
      <c r="J27" s="23">
        <v>0</v>
      </c>
      <c r="K27" s="23">
        <v>5</v>
      </c>
      <c r="L27" s="23">
        <v>0.41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2</v>
      </c>
      <c r="S27" s="23">
        <v>0</v>
      </c>
      <c r="T27" s="23">
        <v>0</v>
      </c>
      <c r="U27" s="23">
        <v>0</v>
      </c>
      <c r="V27" s="23">
        <v>0</v>
      </c>
      <c r="W27" s="277" t="s">
        <v>228</v>
      </c>
      <c r="X27" s="278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77" t="s">
        <v>229</v>
      </c>
      <c r="B28" s="278"/>
      <c r="C28" s="23">
        <v>13</v>
      </c>
      <c r="D28" s="23">
        <v>55.8</v>
      </c>
      <c r="E28" s="23">
        <v>0</v>
      </c>
      <c r="F28" s="23">
        <v>0</v>
      </c>
      <c r="G28" s="23">
        <v>0</v>
      </c>
      <c r="H28" s="23">
        <v>0</v>
      </c>
      <c r="I28" s="23">
        <v>5</v>
      </c>
      <c r="J28" s="23">
        <v>16.6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1</v>
      </c>
      <c r="R28" s="23">
        <v>0.1</v>
      </c>
      <c r="S28" s="23">
        <v>2</v>
      </c>
      <c r="T28" s="23">
        <v>13</v>
      </c>
      <c r="U28" s="23">
        <v>0</v>
      </c>
      <c r="V28" s="23">
        <v>0</v>
      </c>
      <c r="W28" s="277" t="s">
        <v>229</v>
      </c>
      <c r="X28" s="278"/>
      <c r="Y28" s="23">
        <v>0</v>
      </c>
      <c r="Z28" s="23">
        <v>0</v>
      </c>
      <c r="AA28" s="23">
        <v>1</v>
      </c>
      <c r="AB28" s="23">
        <v>20</v>
      </c>
      <c r="AC28" s="23">
        <v>2</v>
      </c>
      <c r="AD28" s="23">
        <v>4.1</v>
      </c>
      <c r="AE28" s="23">
        <v>2</v>
      </c>
      <c r="AF28" s="23">
        <v>2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77" t="s">
        <v>230</v>
      </c>
      <c r="B29" s="278"/>
      <c r="C29" s="23">
        <v>35</v>
      </c>
      <c r="D29" s="23">
        <v>104.160001</v>
      </c>
      <c r="E29" s="23">
        <v>1</v>
      </c>
      <c r="F29" s="23">
        <v>1</v>
      </c>
      <c r="G29" s="23">
        <v>0</v>
      </c>
      <c r="H29" s="23">
        <v>0</v>
      </c>
      <c r="I29" s="23">
        <v>7</v>
      </c>
      <c r="J29" s="23">
        <v>15.98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30</v>
      </c>
      <c r="Q29" s="23">
        <v>4</v>
      </c>
      <c r="R29" s="23">
        <v>1.85</v>
      </c>
      <c r="S29" s="23">
        <v>1</v>
      </c>
      <c r="T29" s="23">
        <v>7.5</v>
      </c>
      <c r="U29" s="23">
        <v>1</v>
      </c>
      <c r="V29" s="23">
        <v>3.5</v>
      </c>
      <c r="W29" s="277" t="s">
        <v>230</v>
      </c>
      <c r="X29" s="278"/>
      <c r="Y29" s="23">
        <v>3</v>
      </c>
      <c r="Z29" s="23">
        <v>0.7</v>
      </c>
      <c r="AA29" s="23">
        <v>1</v>
      </c>
      <c r="AB29" s="23">
        <v>6</v>
      </c>
      <c r="AC29" s="23">
        <v>2</v>
      </c>
      <c r="AD29" s="23">
        <v>6</v>
      </c>
      <c r="AE29" s="23">
        <v>9</v>
      </c>
      <c r="AF29" s="23">
        <v>21.380001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10.25</v>
      </c>
      <c r="AS29" s="23">
        <v>0</v>
      </c>
      <c r="AT29" s="23">
        <v>0</v>
      </c>
    </row>
    <row r="30" spans="1:46" s="22" customFormat="1" ht="16.5" customHeight="1">
      <c r="A30" s="277" t="s">
        <v>231</v>
      </c>
      <c r="B30" s="278"/>
      <c r="C30" s="23">
        <v>13</v>
      </c>
      <c r="D30" s="23">
        <v>18.95</v>
      </c>
      <c r="E30" s="23">
        <v>1</v>
      </c>
      <c r="F30" s="23">
        <v>0.55</v>
      </c>
      <c r="G30" s="23">
        <v>0</v>
      </c>
      <c r="H30" s="23">
        <v>0</v>
      </c>
      <c r="I30" s="23">
        <v>2</v>
      </c>
      <c r="J30" s="23">
        <v>2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4.3</v>
      </c>
      <c r="Q30" s="23">
        <v>2</v>
      </c>
      <c r="R30" s="23">
        <v>1</v>
      </c>
      <c r="S30" s="23">
        <v>0</v>
      </c>
      <c r="T30" s="23">
        <v>0</v>
      </c>
      <c r="U30" s="23">
        <v>0</v>
      </c>
      <c r="V30" s="23">
        <v>0</v>
      </c>
      <c r="W30" s="277" t="s">
        <v>231</v>
      </c>
      <c r="X30" s="278"/>
      <c r="Y30" s="23">
        <v>0</v>
      </c>
      <c r="Z30" s="23">
        <v>0</v>
      </c>
      <c r="AA30" s="23">
        <v>1</v>
      </c>
      <c r="AB30" s="23">
        <v>0.7</v>
      </c>
      <c r="AC30" s="23">
        <v>0</v>
      </c>
      <c r="AD30" s="23">
        <v>0</v>
      </c>
      <c r="AE30" s="23">
        <v>3</v>
      </c>
      <c r="AF30" s="23">
        <v>4.2</v>
      </c>
      <c r="AG30" s="23">
        <v>2</v>
      </c>
      <c r="AH30" s="23">
        <v>6.2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75" t="s">
        <v>232</v>
      </c>
      <c r="B31" s="276"/>
      <c r="C31" s="23">
        <v>4</v>
      </c>
      <c r="D31" s="23">
        <v>7.7</v>
      </c>
      <c r="E31" s="23">
        <v>1</v>
      </c>
      <c r="F31" s="23">
        <v>0.1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4.6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75" t="s">
        <v>232</v>
      </c>
      <c r="X31" s="276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3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1" t="s">
        <v>33</v>
      </c>
      <c r="B32" s="282"/>
      <c r="C32" s="23">
        <v>4</v>
      </c>
      <c r="D32" s="23">
        <v>7.7</v>
      </c>
      <c r="E32" s="23">
        <v>1</v>
      </c>
      <c r="F32" s="23">
        <v>0.1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4.6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1" t="s">
        <v>33</v>
      </c>
      <c r="X32" s="282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3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83" t="s">
        <v>34</v>
      </c>
      <c r="B33" s="284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83" t="s">
        <v>34</v>
      </c>
      <c r="X33" s="284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中華民國113年06月20日編製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中華民國113年06月20日編製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5" t="s">
        <v>369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5" t="s">
        <v>369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19" t="s">
        <v>370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19" t="s">
        <v>370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260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288</v>
      </c>
    </row>
    <row r="41" spans="1:46" s="153" customFormat="1" ht="19.5" customHeight="1">
      <c r="A41" s="423" t="s">
        <v>254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 t="s">
        <v>255</v>
      </c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  <c r="AR41" s="423"/>
      <c r="AS41" s="423"/>
      <c r="AT41" s="423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">
      <selection activeCell="D8" sqref="D8:G43"/>
    </sheetView>
  </sheetViews>
  <sheetFormatPr defaultColWidth="9.00390625" defaultRowHeight="16.5"/>
  <cols>
    <col min="1" max="1" width="9.875" style="73" customWidth="1"/>
    <col min="2" max="2" width="9.00390625" style="73" customWidth="1"/>
    <col min="3" max="3" width="20.00390625" style="73" customWidth="1"/>
    <col min="4" max="4" width="20.75390625" style="73" customWidth="1"/>
    <col min="5" max="6" width="9.00390625" style="73" customWidth="1"/>
    <col min="7" max="7" width="10.75390625" style="73" bestFit="1" customWidth="1"/>
    <col min="8" max="16384" width="9.00390625" style="73" customWidth="1"/>
  </cols>
  <sheetData>
    <row r="1" spans="1:7" ht="16.5">
      <c r="A1" s="64" t="s">
        <v>0</v>
      </c>
      <c r="B1" s="154"/>
      <c r="C1" s="65"/>
      <c r="D1" s="65"/>
      <c r="E1" s="64" t="s">
        <v>1</v>
      </c>
      <c r="F1" s="424" t="s">
        <v>368</v>
      </c>
      <c r="G1" s="425"/>
    </row>
    <row r="2" spans="1:7" ht="16.5">
      <c r="A2" s="67" t="s">
        <v>2</v>
      </c>
      <c r="B2" s="155" t="s">
        <v>3</v>
      </c>
      <c r="C2" s="65"/>
      <c r="D2" s="65"/>
      <c r="E2" s="67" t="s">
        <v>4</v>
      </c>
      <c r="F2" s="426" t="s">
        <v>176</v>
      </c>
      <c r="G2" s="427"/>
    </row>
    <row r="3" spans="1:7" ht="16.5">
      <c r="A3" s="337" t="s">
        <v>391</v>
      </c>
      <c r="B3" s="337"/>
      <c r="C3" s="337"/>
      <c r="D3" s="337"/>
      <c r="E3" s="337"/>
      <c r="F3" s="337"/>
      <c r="G3" s="337"/>
    </row>
    <row r="4" spans="1:7" ht="16.5">
      <c r="A4" s="338"/>
      <c r="B4" s="338"/>
      <c r="C4" s="338"/>
      <c r="D4" s="338"/>
      <c r="E4" s="338"/>
      <c r="F4" s="338"/>
      <c r="G4" s="338"/>
    </row>
    <row r="5" spans="1:7" ht="16.5">
      <c r="A5" s="76"/>
      <c r="B5" s="76"/>
      <c r="C5" s="315" t="str">
        <f>CONCATENATE('2491-00-06'!G5,"底")</f>
        <v>中華民國113年05月底</v>
      </c>
      <c r="D5" s="315"/>
      <c r="E5" s="315"/>
      <c r="F5" s="76"/>
      <c r="G5" s="156" t="s">
        <v>177</v>
      </c>
    </row>
    <row r="6" spans="1:7" ht="16.5">
      <c r="A6" s="428"/>
      <c r="B6" s="428"/>
      <c r="C6" s="429"/>
      <c r="D6" s="361" t="s">
        <v>387</v>
      </c>
      <c r="E6" s="351" t="s">
        <v>126</v>
      </c>
      <c r="F6" s="388"/>
      <c r="G6" s="388"/>
    </row>
    <row r="7" spans="1:7" ht="16.5">
      <c r="A7" s="430"/>
      <c r="B7" s="430"/>
      <c r="C7" s="431"/>
      <c r="D7" s="362"/>
      <c r="E7" s="353"/>
      <c r="F7" s="389"/>
      <c r="G7" s="389"/>
    </row>
    <row r="8" spans="1:7" ht="16.5">
      <c r="A8" s="432" t="s">
        <v>32</v>
      </c>
      <c r="B8" s="432"/>
      <c r="C8" s="433"/>
      <c r="D8" s="157">
        <v>5623</v>
      </c>
      <c r="E8" s="157"/>
      <c r="F8" s="157"/>
      <c r="G8" s="157">
        <v>4772</v>
      </c>
    </row>
    <row r="9" spans="1:7" ht="16.5">
      <c r="A9" s="434" t="s">
        <v>178</v>
      </c>
      <c r="B9" s="434"/>
      <c r="C9" s="435"/>
      <c r="D9" s="157"/>
      <c r="E9" s="157"/>
      <c r="F9" s="157"/>
      <c r="G9" s="157"/>
    </row>
    <row r="10" spans="1:7" ht="16.5">
      <c r="A10" s="434" t="s">
        <v>179</v>
      </c>
      <c r="B10" s="434"/>
      <c r="C10" s="435"/>
      <c r="D10" s="157">
        <v>1522</v>
      </c>
      <c r="E10" s="157"/>
      <c r="F10" s="157"/>
      <c r="G10" s="165">
        <v>0</v>
      </c>
    </row>
    <row r="11" spans="1:7" ht="16.5">
      <c r="A11" s="434" t="s">
        <v>180</v>
      </c>
      <c r="B11" s="434"/>
      <c r="C11" s="435"/>
      <c r="D11" s="157">
        <v>1613</v>
      </c>
      <c r="E11" s="157"/>
      <c r="F11" s="157"/>
      <c r="G11" s="165">
        <v>0</v>
      </c>
    </row>
    <row r="12" spans="1:7" ht="16.5">
      <c r="A12" s="434" t="s">
        <v>181</v>
      </c>
      <c r="B12" s="434"/>
      <c r="C12" s="435"/>
      <c r="D12" s="157">
        <v>1133</v>
      </c>
      <c r="E12" s="157"/>
      <c r="F12" s="157"/>
      <c r="G12" s="165">
        <v>0</v>
      </c>
    </row>
    <row r="13" spans="1:7" ht="16.5">
      <c r="A13" s="434" t="s">
        <v>182</v>
      </c>
      <c r="B13" s="434"/>
      <c r="C13" s="435"/>
      <c r="D13" s="157">
        <v>476</v>
      </c>
      <c r="E13" s="157"/>
      <c r="F13" s="157"/>
      <c r="G13" s="165">
        <v>0</v>
      </c>
    </row>
    <row r="14" spans="1:7" ht="16.5">
      <c r="A14" s="434" t="s">
        <v>183</v>
      </c>
      <c r="B14" s="434"/>
      <c r="C14" s="435"/>
      <c r="D14" s="157">
        <v>293</v>
      </c>
      <c r="E14" s="157"/>
      <c r="F14" s="157"/>
      <c r="G14" s="165">
        <v>0</v>
      </c>
    </row>
    <row r="15" spans="1:7" ht="16.5">
      <c r="A15" s="434" t="s">
        <v>184</v>
      </c>
      <c r="B15" s="434"/>
      <c r="C15" s="435"/>
      <c r="D15" s="157">
        <v>77</v>
      </c>
      <c r="E15" s="157"/>
      <c r="F15" s="157"/>
      <c r="G15" s="165">
        <v>0</v>
      </c>
    </row>
    <row r="16" spans="1:7" ht="16.5">
      <c r="A16" s="434" t="s">
        <v>185</v>
      </c>
      <c r="B16" s="434"/>
      <c r="C16" s="435"/>
      <c r="D16" s="157">
        <v>41</v>
      </c>
      <c r="E16" s="157"/>
      <c r="F16" s="157"/>
      <c r="G16" s="165">
        <v>0</v>
      </c>
    </row>
    <row r="17" spans="1:7" ht="16.5">
      <c r="A17" s="434" t="s">
        <v>186</v>
      </c>
      <c r="B17" s="434"/>
      <c r="C17" s="435"/>
      <c r="D17" s="157">
        <v>62</v>
      </c>
      <c r="E17" s="157"/>
      <c r="F17" s="157"/>
      <c r="G17" s="165">
        <v>0</v>
      </c>
    </row>
    <row r="18" spans="1:7" ht="16.5">
      <c r="A18" s="434" t="s">
        <v>187</v>
      </c>
      <c r="B18" s="434"/>
      <c r="C18" s="435"/>
      <c r="D18" s="157">
        <v>101</v>
      </c>
      <c r="E18" s="157"/>
      <c r="F18" s="157"/>
      <c r="G18" s="165">
        <v>0</v>
      </c>
    </row>
    <row r="19" spans="1:7" ht="16.5">
      <c r="A19" s="434" t="s">
        <v>188</v>
      </c>
      <c r="B19" s="434"/>
      <c r="C19" s="435"/>
      <c r="D19" s="157">
        <v>74</v>
      </c>
      <c r="E19" s="157"/>
      <c r="F19" s="157"/>
      <c r="G19" s="165">
        <v>0</v>
      </c>
    </row>
    <row r="20" spans="1:7" ht="16.5">
      <c r="A20" s="434" t="s">
        <v>189</v>
      </c>
      <c r="B20" s="434"/>
      <c r="C20" s="435"/>
      <c r="D20" s="157">
        <v>33</v>
      </c>
      <c r="E20" s="157"/>
      <c r="F20" s="157"/>
      <c r="G20" s="165">
        <v>0</v>
      </c>
    </row>
    <row r="21" spans="1:7" ht="16.5">
      <c r="A21" s="434" t="s">
        <v>190</v>
      </c>
      <c r="B21" s="434"/>
      <c r="C21" s="435"/>
      <c r="D21" s="157">
        <v>198</v>
      </c>
      <c r="E21" s="157"/>
      <c r="F21" s="157"/>
      <c r="G21" s="165">
        <v>0</v>
      </c>
    </row>
    <row r="22" spans="1:7" ht="16.5">
      <c r="A22" s="434"/>
      <c r="B22" s="434"/>
      <c r="C22" s="435"/>
      <c r="D22" s="157"/>
      <c r="E22" s="157"/>
      <c r="F22" s="157"/>
      <c r="G22" s="157"/>
    </row>
    <row r="23" spans="1:7" ht="16.5">
      <c r="A23" s="434" t="s">
        <v>191</v>
      </c>
      <c r="B23" s="434"/>
      <c r="C23" s="435"/>
      <c r="D23" s="157">
        <v>5623</v>
      </c>
      <c r="E23" s="157"/>
      <c r="F23" s="157"/>
      <c r="G23" s="157">
        <v>4772</v>
      </c>
    </row>
    <row r="24" spans="1:7" ht="16.5">
      <c r="A24" s="434" t="s">
        <v>192</v>
      </c>
      <c r="B24" s="434"/>
      <c r="C24" s="435"/>
      <c r="D24" s="157">
        <v>38</v>
      </c>
      <c r="E24" s="157"/>
      <c r="F24" s="157"/>
      <c r="G24" s="157">
        <v>12</v>
      </c>
    </row>
    <row r="25" spans="1:7" ht="16.5">
      <c r="A25" s="434" t="s">
        <v>193</v>
      </c>
      <c r="B25" s="434"/>
      <c r="C25" s="435"/>
      <c r="D25" s="157">
        <v>14</v>
      </c>
      <c r="E25" s="157"/>
      <c r="F25" s="157"/>
      <c r="G25" s="157">
        <v>3</v>
      </c>
    </row>
    <row r="26" spans="1:7" ht="16.5">
      <c r="A26" s="434" t="s">
        <v>194</v>
      </c>
      <c r="B26" s="434"/>
      <c r="C26" s="435"/>
      <c r="D26" s="157">
        <v>1099</v>
      </c>
      <c r="E26" s="157"/>
      <c r="F26" s="157"/>
      <c r="G26" s="157">
        <v>198</v>
      </c>
    </row>
    <row r="27" spans="1:7" ht="16.5">
      <c r="A27" s="434" t="s">
        <v>195</v>
      </c>
      <c r="B27" s="434"/>
      <c r="C27" s="435"/>
      <c r="D27" s="157">
        <v>37</v>
      </c>
      <c r="E27" s="157"/>
      <c r="F27" s="157"/>
      <c r="G27" s="157">
        <v>2</v>
      </c>
    </row>
    <row r="28" spans="1:7" ht="16.5">
      <c r="A28" s="434" t="s">
        <v>196</v>
      </c>
      <c r="B28" s="434"/>
      <c r="C28" s="435"/>
      <c r="D28" s="157">
        <v>5</v>
      </c>
      <c r="E28" s="157"/>
      <c r="F28" s="157"/>
      <c r="G28" s="157">
        <v>1</v>
      </c>
    </row>
    <row r="29" spans="1:7" ht="16.5">
      <c r="A29" s="434" t="s">
        <v>347</v>
      </c>
      <c r="B29" s="434"/>
      <c r="C29" s="435"/>
      <c r="D29" s="157">
        <v>403</v>
      </c>
      <c r="E29" s="157"/>
      <c r="F29" s="157"/>
      <c r="G29" s="157">
        <v>34</v>
      </c>
    </row>
    <row r="30" spans="1:7" ht="16.5">
      <c r="A30" s="434" t="s">
        <v>197</v>
      </c>
      <c r="B30" s="434"/>
      <c r="C30" s="435"/>
      <c r="D30" s="157">
        <v>915</v>
      </c>
      <c r="E30" s="157"/>
      <c r="F30" s="157"/>
      <c r="G30" s="157">
        <v>57</v>
      </c>
    </row>
    <row r="31" spans="1:7" ht="16.5">
      <c r="A31" s="434" t="s">
        <v>198</v>
      </c>
      <c r="B31" s="434"/>
      <c r="C31" s="435"/>
      <c r="D31" s="157">
        <v>159</v>
      </c>
      <c r="E31" s="157"/>
      <c r="F31" s="157"/>
      <c r="G31" s="157">
        <v>25</v>
      </c>
    </row>
    <row r="32" spans="1:7" ht="16.5">
      <c r="A32" s="434" t="s">
        <v>199</v>
      </c>
      <c r="B32" s="434"/>
      <c r="C32" s="435"/>
      <c r="D32" s="157">
        <v>15</v>
      </c>
      <c r="E32" s="157"/>
      <c r="F32" s="157"/>
      <c r="G32" s="157">
        <v>2</v>
      </c>
    </row>
    <row r="33" spans="1:7" ht="16.5">
      <c r="A33" s="439" t="s">
        <v>392</v>
      </c>
      <c r="B33" s="439"/>
      <c r="C33" s="440"/>
      <c r="D33" s="157">
        <v>546</v>
      </c>
      <c r="E33" s="157"/>
      <c r="F33" s="157"/>
      <c r="G33" s="157">
        <v>86</v>
      </c>
    </row>
    <row r="34" spans="1:7" ht="16.5">
      <c r="A34" s="434" t="s">
        <v>200</v>
      </c>
      <c r="B34" s="434"/>
      <c r="C34" s="435"/>
      <c r="D34" s="157">
        <v>717</v>
      </c>
      <c r="E34" s="157"/>
      <c r="F34" s="157"/>
      <c r="G34" s="157">
        <v>172</v>
      </c>
    </row>
    <row r="35" spans="1:7" ht="16.5">
      <c r="A35" s="434" t="s">
        <v>201</v>
      </c>
      <c r="B35" s="434"/>
      <c r="C35" s="435"/>
      <c r="D35" s="157">
        <v>363</v>
      </c>
      <c r="E35" s="157"/>
      <c r="F35" s="157"/>
      <c r="G35" s="157">
        <v>2</v>
      </c>
    </row>
    <row r="36" spans="1:7" ht="16.5">
      <c r="A36" s="434" t="s">
        <v>202</v>
      </c>
      <c r="B36" s="434"/>
      <c r="C36" s="435"/>
      <c r="D36" s="157">
        <v>895</v>
      </c>
      <c r="E36" s="157"/>
      <c r="F36" s="157"/>
      <c r="G36" s="157">
        <v>101</v>
      </c>
    </row>
    <row r="37" spans="1:7" ht="16.5">
      <c r="A37" s="434" t="s">
        <v>203</v>
      </c>
      <c r="B37" s="434"/>
      <c r="C37" s="435"/>
      <c r="D37" s="157">
        <v>126</v>
      </c>
      <c r="E37" s="157"/>
      <c r="F37" s="157"/>
      <c r="G37" s="157">
        <v>1152</v>
      </c>
    </row>
    <row r="38" spans="1:7" ht="16.5">
      <c r="A38" s="434" t="s">
        <v>204</v>
      </c>
      <c r="B38" s="434"/>
      <c r="C38" s="435"/>
      <c r="D38" s="157">
        <v>0</v>
      </c>
      <c r="E38" s="157"/>
      <c r="F38" s="157"/>
      <c r="G38" s="157">
        <v>0</v>
      </c>
    </row>
    <row r="39" spans="1:7" ht="16.5">
      <c r="A39" s="434" t="s">
        <v>355</v>
      </c>
      <c r="B39" s="434"/>
      <c r="C39" s="435"/>
      <c r="D39" s="157">
        <v>2</v>
      </c>
      <c r="E39" s="157"/>
      <c r="F39" s="157"/>
      <c r="G39" s="157">
        <v>0</v>
      </c>
    </row>
    <row r="40" spans="1:7" ht="16.5">
      <c r="A40" s="434" t="s">
        <v>205</v>
      </c>
      <c r="B40" s="434"/>
      <c r="C40" s="435"/>
      <c r="D40" s="157">
        <v>0</v>
      </c>
      <c r="E40" s="157"/>
      <c r="F40" s="157"/>
      <c r="G40" s="157">
        <v>0</v>
      </c>
    </row>
    <row r="41" spans="1:7" ht="16.5">
      <c r="A41" s="434" t="s">
        <v>206</v>
      </c>
      <c r="B41" s="434"/>
      <c r="C41" s="435"/>
      <c r="D41" s="157">
        <v>15</v>
      </c>
      <c r="E41" s="157"/>
      <c r="F41" s="157"/>
      <c r="G41" s="157">
        <v>1</v>
      </c>
    </row>
    <row r="42" spans="1:7" ht="16.5">
      <c r="A42" s="434" t="s">
        <v>207</v>
      </c>
      <c r="B42" s="434"/>
      <c r="C42" s="435"/>
      <c r="D42" s="157">
        <v>141</v>
      </c>
      <c r="E42" s="157"/>
      <c r="F42" s="157"/>
      <c r="G42" s="157">
        <v>0</v>
      </c>
    </row>
    <row r="43" spans="1:7" ht="16.5">
      <c r="A43" s="436" t="s">
        <v>208</v>
      </c>
      <c r="B43" s="436"/>
      <c r="C43" s="437"/>
      <c r="D43" s="157">
        <v>133</v>
      </c>
      <c r="E43" s="157"/>
      <c r="F43" s="157"/>
      <c r="G43" s="157">
        <v>2924</v>
      </c>
    </row>
    <row r="44" spans="1:7" ht="16.5">
      <c r="A44" s="438" t="s">
        <v>210</v>
      </c>
      <c r="B44" s="438"/>
      <c r="C44" s="438"/>
      <c r="D44" s="158" t="s">
        <v>37</v>
      </c>
      <c r="E44" s="159" t="s">
        <v>38</v>
      </c>
      <c r="F44" s="160"/>
      <c r="G44" s="160"/>
    </row>
    <row r="45" spans="1:7" ht="16.5">
      <c r="A45" s="161"/>
      <c r="B45" s="162"/>
      <c r="C45" s="162"/>
      <c r="D45" s="163" t="s">
        <v>39</v>
      </c>
      <c r="E45" s="162"/>
      <c r="F45" s="162"/>
      <c r="G45" s="162"/>
    </row>
    <row r="46" spans="1:7" ht="16.5">
      <c r="A46" s="164" t="s">
        <v>41</v>
      </c>
      <c r="B46" s="65" t="s">
        <v>384</v>
      </c>
      <c r="C46" s="65"/>
      <c r="D46" s="65"/>
      <c r="E46" s="65"/>
      <c r="F46" s="65"/>
      <c r="G46" s="65"/>
    </row>
    <row r="47" spans="1:7" ht="16.5">
      <c r="A47" s="164" t="s">
        <v>42</v>
      </c>
      <c r="B47" s="86" t="s">
        <v>214</v>
      </c>
      <c r="C47" s="86"/>
      <c r="D47" s="86"/>
      <c r="E47" s="86"/>
      <c r="F47" s="65"/>
      <c r="G47" s="65"/>
    </row>
    <row r="48" spans="1:7" ht="16.5">
      <c r="A48" s="164"/>
      <c r="B48" s="86" t="s">
        <v>215</v>
      </c>
      <c r="C48" s="86"/>
      <c r="D48" s="86"/>
      <c r="E48" s="86"/>
      <c r="F48" s="65"/>
      <c r="G48" s="65"/>
    </row>
    <row r="49" spans="1:7" ht="16.5">
      <c r="A49" s="441"/>
      <c r="B49" s="441"/>
      <c r="C49" s="441"/>
      <c r="D49" s="441"/>
      <c r="E49" s="441"/>
      <c r="F49" s="441"/>
      <c r="G49" s="441"/>
    </row>
    <row r="50" spans="1:7" ht="16.5">
      <c r="A50" s="363" t="s">
        <v>209</v>
      </c>
      <c r="B50" s="363"/>
      <c r="C50" s="363"/>
      <c r="D50" s="363"/>
      <c r="E50" s="363"/>
      <c r="F50" s="363"/>
      <c r="G50" s="363"/>
    </row>
  </sheetData>
  <sheetProtection/>
  <mergeCells count="46">
    <mergeCell ref="A38:C38"/>
    <mergeCell ref="A39:C39"/>
    <mergeCell ref="A40:C40"/>
    <mergeCell ref="A49:G49"/>
    <mergeCell ref="A37:C37"/>
    <mergeCell ref="A26:C26"/>
    <mergeCell ref="A27:C27"/>
    <mergeCell ref="A28:C28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85" zoomScaleSheetLayoutView="85" zoomScalePageLayoutView="0" workbookViewId="0" topLeftCell="B1">
      <selection activeCell="A3" sqref="A3:O3"/>
    </sheetView>
  </sheetViews>
  <sheetFormatPr defaultColWidth="9.00390625" defaultRowHeight="16.5"/>
  <cols>
    <col min="1" max="1" width="9.25390625" style="191" customWidth="1"/>
    <col min="2" max="2" width="6.75390625" style="191" customWidth="1"/>
    <col min="3" max="3" width="22.375" style="191" customWidth="1"/>
    <col min="4" max="4" width="11.375" style="191" customWidth="1"/>
    <col min="5" max="5" width="10.625" style="191" customWidth="1"/>
    <col min="6" max="6" width="11.375" style="191" customWidth="1"/>
    <col min="7" max="7" width="10.625" style="191" customWidth="1"/>
    <col min="8" max="8" width="11.375" style="191" customWidth="1"/>
    <col min="9" max="9" width="10.625" style="191" customWidth="1"/>
    <col min="10" max="10" width="14.00390625" style="191" customWidth="1"/>
    <col min="11" max="11" width="11.625" style="191" customWidth="1"/>
    <col min="12" max="12" width="14.00390625" style="191" customWidth="1"/>
    <col min="13" max="13" width="11.625" style="191" customWidth="1"/>
    <col min="14" max="14" width="14.00390625" style="191" customWidth="1"/>
    <col min="15" max="15" width="11.625" style="191" customWidth="1"/>
    <col min="16" max="16384" width="9.00390625" style="191" customWidth="1"/>
  </cols>
  <sheetData>
    <row r="1" spans="1:15" s="171" customFormat="1" ht="18" customHeight="1">
      <c r="A1" s="450" t="s">
        <v>357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</row>
    <row r="2" spans="1:15" s="171" customFormat="1" ht="38.25" customHeight="1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5" s="173" customFormat="1" ht="36" customHeight="1">
      <c r="A3" s="452" t="s">
        <v>396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</row>
    <row r="4" spans="1:15" s="173" customFormat="1" ht="28.5" customHeight="1">
      <c r="A4" s="172"/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454" t="s">
        <v>298</v>
      </c>
      <c r="N4" s="454"/>
      <c r="O4" s="454"/>
    </row>
    <row r="5" spans="1:15" s="175" customFormat="1" ht="36" customHeight="1">
      <c r="A5" s="455" t="s">
        <v>7</v>
      </c>
      <c r="B5" s="455"/>
      <c r="C5" s="458" t="s">
        <v>299</v>
      </c>
      <c r="D5" s="461" t="s">
        <v>358</v>
      </c>
      <c r="E5" s="448"/>
      <c r="F5" s="448"/>
      <c r="G5" s="448"/>
      <c r="H5" s="448"/>
      <c r="I5" s="462"/>
      <c r="J5" s="448" t="s">
        <v>359</v>
      </c>
      <c r="K5" s="448"/>
      <c r="L5" s="448"/>
      <c r="M5" s="448"/>
      <c r="N5" s="448"/>
      <c r="O5" s="448"/>
    </row>
    <row r="6" spans="1:15" s="176" customFormat="1" ht="33.75" customHeight="1">
      <c r="A6" s="456"/>
      <c r="B6" s="456"/>
      <c r="C6" s="459" t="s">
        <v>297</v>
      </c>
      <c r="D6" s="463" t="s">
        <v>300</v>
      </c>
      <c r="E6" s="445"/>
      <c r="F6" s="446" t="s">
        <v>301</v>
      </c>
      <c r="G6" s="447"/>
      <c r="H6" s="446" t="s">
        <v>302</v>
      </c>
      <c r="I6" s="462"/>
      <c r="J6" s="444" t="s">
        <v>303</v>
      </c>
      <c r="K6" s="445"/>
      <c r="L6" s="446" t="s">
        <v>301</v>
      </c>
      <c r="M6" s="447"/>
      <c r="N6" s="446" t="s">
        <v>302</v>
      </c>
      <c r="O6" s="448"/>
    </row>
    <row r="7" spans="1:15" s="176" customFormat="1" ht="33" customHeight="1">
      <c r="A7" s="457"/>
      <c r="B7" s="457"/>
      <c r="C7" s="460" t="s">
        <v>297</v>
      </c>
      <c r="D7" s="177" t="s">
        <v>304</v>
      </c>
      <c r="E7" s="178" t="s">
        <v>305</v>
      </c>
      <c r="F7" s="177" t="s">
        <v>304</v>
      </c>
      <c r="G7" s="178" t="s">
        <v>305</v>
      </c>
      <c r="H7" s="177" t="s">
        <v>304</v>
      </c>
      <c r="I7" s="179" t="s">
        <v>305</v>
      </c>
      <c r="J7" s="178" t="s">
        <v>306</v>
      </c>
      <c r="K7" s="178" t="s">
        <v>305</v>
      </c>
      <c r="L7" s="178" t="s">
        <v>306</v>
      </c>
      <c r="M7" s="178" t="s">
        <v>305</v>
      </c>
      <c r="N7" s="178" t="s">
        <v>306</v>
      </c>
      <c r="O7" s="178" t="s">
        <v>305</v>
      </c>
    </row>
    <row r="8" spans="1:15" s="176" customFormat="1" ht="16.5" customHeight="1">
      <c r="A8" s="449" t="s">
        <v>32</v>
      </c>
      <c r="B8" s="449"/>
      <c r="C8" s="180" t="s">
        <v>307</v>
      </c>
      <c r="D8" s="181">
        <v>781572</v>
      </c>
      <c r="E8" s="182">
        <v>100</v>
      </c>
      <c r="F8" s="181">
        <v>531317</v>
      </c>
      <c r="G8" s="182">
        <v>67.9805571335718</v>
      </c>
      <c r="H8" s="181">
        <v>250255</v>
      </c>
      <c r="I8" s="182">
        <v>32.0194428664281</v>
      </c>
      <c r="J8" s="183">
        <v>28767735.620069</v>
      </c>
      <c r="K8" s="182">
        <v>100</v>
      </c>
      <c r="L8" s="183">
        <v>24605727.232142</v>
      </c>
      <c r="M8" s="182">
        <v>85.5323740356418</v>
      </c>
      <c r="N8" s="183">
        <v>4162008.387927</v>
      </c>
      <c r="O8" s="182">
        <v>14.4676259643581</v>
      </c>
    </row>
    <row r="9" spans="1:15" s="176" customFormat="1" ht="16.5" customHeight="1">
      <c r="A9" s="275" t="s">
        <v>217</v>
      </c>
      <c r="B9" s="279"/>
      <c r="C9" s="184" t="s">
        <v>308</v>
      </c>
      <c r="D9" s="181">
        <v>779772</v>
      </c>
      <c r="E9" s="182">
        <v>100</v>
      </c>
      <c r="F9" s="181">
        <v>530024</v>
      </c>
      <c r="G9" s="182">
        <v>67.9716635118983</v>
      </c>
      <c r="H9" s="181">
        <v>249748</v>
      </c>
      <c r="I9" s="182">
        <v>32.0283364881016</v>
      </c>
      <c r="J9" s="183">
        <v>28739412.084841</v>
      </c>
      <c r="K9" s="182">
        <v>100</v>
      </c>
      <c r="L9" s="183">
        <v>24585192.598202</v>
      </c>
      <c r="M9" s="182">
        <v>85.545217576562</v>
      </c>
      <c r="N9" s="183">
        <v>4154219.486639</v>
      </c>
      <c r="O9" s="182">
        <v>14.4547824234379</v>
      </c>
    </row>
    <row r="10" spans="1:15" s="176" customFormat="1" ht="16.5" customHeight="1">
      <c r="A10" s="277" t="s">
        <v>257</v>
      </c>
      <c r="B10" s="277"/>
      <c r="C10" s="184" t="s">
        <v>309</v>
      </c>
      <c r="D10" s="181">
        <v>150568</v>
      </c>
      <c r="E10" s="182">
        <v>100</v>
      </c>
      <c r="F10" s="181">
        <v>102958</v>
      </c>
      <c r="G10" s="182">
        <v>68.3797354019446</v>
      </c>
      <c r="H10" s="181">
        <v>47610</v>
      </c>
      <c r="I10" s="182">
        <v>31.6202645980553</v>
      </c>
      <c r="J10" s="183">
        <v>2747899.48363</v>
      </c>
      <c r="K10" s="182">
        <v>100</v>
      </c>
      <c r="L10" s="183">
        <v>2282000.8316</v>
      </c>
      <c r="M10" s="182">
        <v>83.0452804112563</v>
      </c>
      <c r="N10" s="183">
        <v>465898.65203</v>
      </c>
      <c r="O10" s="182">
        <v>16.9547195887436</v>
      </c>
    </row>
    <row r="11" spans="1:15" s="176" customFormat="1" ht="16.5" customHeight="1">
      <c r="A11" s="277" t="s">
        <v>256</v>
      </c>
      <c r="B11" s="277"/>
      <c r="C11" s="184" t="s">
        <v>310</v>
      </c>
      <c r="D11" s="181">
        <v>179220</v>
      </c>
      <c r="E11" s="182">
        <v>100</v>
      </c>
      <c r="F11" s="181">
        <v>120694</v>
      </c>
      <c r="G11" s="182">
        <v>67.3440464233902</v>
      </c>
      <c r="H11" s="181">
        <v>58526</v>
      </c>
      <c r="I11" s="182">
        <v>32.6559535766097</v>
      </c>
      <c r="J11" s="183">
        <v>14875466.259055</v>
      </c>
      <c r="K11" s="182">
        <v>100</v>
      </c>
      <c r="L11" s="183">
        <v>12786200.8955</v>
      </c>
      <c r="M11" s="182">
        <v>85.9549588082106</v>
      </c>
      <c r="N11" s="183">
        <v>2089265.363555</v>
      </c>
      <c r="O11" s="182">
        <v>14.0450411917893</v>
      </c>
    </row>
    <row r="12" spans="1:15" s="176" customFormat="1" ht="16.5" customHeight="1">
      <c r="A12" s="277" t="s">
        <v>285</v>
      </c>
      <c r="B12" s="277"/>
      <c r="C12" s="184" t="s">
        <v>311</v>
      </c>
      <c r="D12" s="181">
        <v>71765</v>
      </c>
      <c r="E12" s="182">
        <v>100</v>
      </c>
      <c r="F12" s="181">
        <v>48863</v>
      </c>
      <c r="G12" s="182">
        <v>68.0875078380826</v>
      </c>
      <c r="H12" s="181">
        <v>22902</v>
      </c>
      <c r="I12" s="182">
        <v>31.9124921619173</v>
      </c>
      <c r="J12" s="183">
        <v>1715632.907597</v>
      </c>
      <c r="K12" s="182">
        <v>100</v>
      </c>
      <c r="L12" s="183">
        <v>1502473.206251</v>
      </c>
      <c r="M12" s="182">
        <v>87.575448080874</v>
      </c>
      <c r="N12" s="183">
        <v>213159.701346</v>
      </c>
      <c r="O12" s="182">
        <v>12.4245519191259</v>
      </c>
    </row>
    <row r="13" spans="1:15" s="176" customFormat="1" ht="16.5" customHeight="1">
      <c r="A13" s="277" t="s">
        <v>212</v>
      </c>
      <c r="B13" s="277"/>
      <c r="C13" s="184" t="s">
        <v>312</v>
      </c>
      <c r="D13" s="181">
        <v>119564</v>
      </c>
      <c r="E13" s="182">
        <v>100</v>
      </c>
      <c r="F13" s="181">
        <v>80382</v>
      </c>
      <c r="G13" s="182">
        <v>67.2292663343481</v>
      </c>
      <c r="H13" s="181">
        <v>39182</v>
      </c>
      <c r="I13" s="182">
        <v>32.7707336656518</v>
      </c>
      <c r="J13" s="183">
        <v>2223385.808616</v>
      </c>
      <c r="K13" s="182">
        <v>100</v>
      </c>
      <c r="L13" s="183">
        <v>1792952.316754</v>
      </c>
      <c r="M13" s="182">
        <v>80.6406297011523</v>
      </c>
      <c r="N13" s="183">
        <v>430433.491862</v>
      </c>
      <c r="O13" s="182">
        <v>19.3593702988476</v>
      </c>
    </row>
    <row r="14" spans="1:15" s="176" customFormat="1" ht="16.5" customHeight="1">
      <c r="A14" s="277" t="s">
        <v>213</v>
      </c>
      <c r="B14" s="277"/>
      <c r="C14" s="184" t="s">
        <v>313</v>
      </c>
      <c r="D14" s="181">
        <v>45095</v>
      </c>
      <c r="E14" s="182">
        <v>100</v>
      </c>
      <c r="F14" s="181">
        <v>30877</v>
      </c>
      <c r="G14" s="182">
        <v>68.4710056547289</v>
      </c>
      <c r="H14" s="181">
        <v>14218</v>
      </c>
      <c r="I14" s="182">
        <v>31.528994345271</v>
      </c>
      <c r="J14" s="183">
        <v>1132829.993419</v>
      </c>
      <c r="K14" s="182">
        <v>100</v>
      </c>
      <c r="L14" s="183">
        <v>929342.549923</v>
      </c>
      <c r="M14" s="182">
        <v>82.037247894377</v>
      </c>
      <c r="N14" s="183">
        <v>203487.443496</v>
      </c>
      <c r="O14" s="182">
        <v>17.9627521056229</v>
      </c>
    </row>
    <row r="15" spans="1:15" s="176" customFormat="1" ht="16.5" customHeight="1">
      <c r="A15" s="279" t="s">
        <v>218</v>
      </c>
      <c r="B15" s="279"/>
      <c r="C15" s="184" t="s">
        <v>314</v>
      </c>
      <c r="D15" s="181">
        <v>87399</v>
      </c>
      <c r="E15" s="182">
        <v>100</v>
      </c>
      <c r="F15" s="181">
        <v>59546</v>
      </c>
      <c r="G15" s="182">
        <v>68.1312143159532</v>
      </c>
      <c r="H15" s="181">
        <v>27853</v>
      </c>
      <c r="I15" s="182">
        <v>31.8687856840467</v>
      </c>
      <c r="J15" s="183">
        <v>2332508.029811</v>
      </c>
      <c r="K15" s="182">
        <v>100</v>
      </c>
      <c r="L15" s="183">
        <v>2019762.722711</v>
      </c>
      <c r="M15" s="182">
        <v>86.5918872259856</v>
      </c>
      <c r="N15" s="183">
        <v>312745.3071</v>
      </c>
      <c r="O15" s="182">
        <v>13.4081127740143</v>
      </c>
    </row>
    <row r="16" spans="1:15" s="176" customFormat="1" ht="16.5" customHeight="1">
      <c r="A16" s="277" t="s">
        <v>219</v>
      </c>
      <c r="B16" s="277"/>
      <c r="C16" s="184" t="s">
        <v>315</v>
      </c>
      <c r="D16" s="181">
        <v>7494</v>
      </c>
      <c r="E16" s="182">
        <v>100</v>
      </c>
      <c r="F16" s="181">
        <v>5277</v>
      </c>
      <c r="G16" s="182">
        <v>70.4163330664531</v>
      </c>
      <c r="H16" s="181">
        <v>2217</v>
      </c>
      <c r="I16" s="182">
        <v>29.5836669335468</v>
      </c>
      <c r="J16" s="183">
        <v>107907.858211</v>
      </c>
      <c r="K16" s="182">
        <v>100</v>
      </c>
      <c r="L16" s="183">
        <v>85406.511125</v>
      </c>
      <c r="M16" s="182">
        <v>79.1476288575744</v>
      </c>
      <c r="N16" s="183">
        <v>22501.347086</v>
      </c>
      <c r="O16" s="182">
        <v>20.8523711424255</v>
      </c>
    </row>
    <row r="17" spans="1:15" s="176" customFormat="1" ht="16.5" customHeight="1">
      <c r="A17" s="277" t="s">
        <v>220</v>
      </c>
      <c r="B17" s="277"/>
      <c r="C17" s="184" t="s">
        <v>316</v>
      </c>
      <c r="D17" s="181">
        <v>16184</v>
      </c>
      <c r="E17" s="182">
        <v>100</v>
      </c>
      <c r="F17" s="181">
        <v>11290</v>
      </c>
      <c r="G17" s="182">
        <v>69.760257043994</v>
      </c>
      <c r="H17" s="181">
        <v>4894</v>
      </c>
      <c r="I17" s="182">
        <v>30.2397429560059</v>
      </c>
      <c r="J17" s="183">
        <v>650926.936342</v>
      </c>
      <c r="K17" s="182">
        <v>100</v>
      </c>
      <c r="L17" s="183">
        <v>572646.981389</v>
      </c>
      <c r="M17" s="182">
        <v>87.9740796420396</v>
      </c>
      <c r="N17" s="183">
        <v>78279.954953</v>
      </c>
      <c r="O17" s="182">
        <v>12.0259203579603</v>
      </c>
    </row>
    <row r="18" spans="1:15" s="176" customFormat="1" ht="16.5" customHeight="1">
      <c r="A18" s="277" t="s">
        <v>221</v>
      </c>
      <c r="B18" s="277"/>
      <c r="C18" s="184" t="s">
        <v>317</v>
      </c>
      <c r="D18" s="181">
        <v>8785</v>
      </c>
      <c r="E18" s="182">
        <v>100</v>
      </c>
      <c r="F18" s="181">
        <v>6144</v>
      </c>
      <c r="G18" s="182">
        <v>69.9373932840068</v>
      </c>
      <c r="H18" s="181">
        <v>2641</v>
      </c>
      <c r="I18" s="182">
        <v>30.0626067159931</v>
      </c>
      <c r="J18" s="183">
        <v>298807.513823</v>
      </c>
      <c r="K18" s="182">
        <v>100</v>
      </c>
      <c r="L18" s="183">
        <v>258374.075446</v>
      </c>
      <c r="M18" s="182">
        <v>86.4683997200448</v>
      </c>
      <c r="N18" s="183">
        <v>40433.438377</v>
      </c>
      <c r="O18" s="182">
        <v>13.5316002799551</v>
      </c>
    </row>
    <row r="19" spans="1:15" s="176" customFormat="1" ht="16.5" customHeight="1">
      <c r="A19" s="277" t="s">
        <v>222</v>
      </c>
      <c r="B19" s="277"/>
      <c r="C19" s="184" t="s">
        <v>318</v>
      </c>
      <c r="D19" s="181">
        <v>30466</v>
      </c>
      <c r="E19" s="182">
        <v>100</v>
      </c>
      <c r="F19" s="181">
        <v>20802</v>
      </c>
      <c r="G19" s="182">
        <v>68.2793934221755</v>
      </c>
      <c r="H19" s="181">
        <v>9664</v>
      </c>
      <c r="I19" s="182">
        <v>31.7206065778244</v>
      </c>
      <c r="J19" s="183">
        <v>669569.789334</v>
      </c>
      <c r="K19" s="182">
        <v>100</v>
      </c>
      <c r="L19" s="183">
        <v>580268.373537</v>
      </c>
      <c r="M19" s="182">
        <v>86.6628666317479</v>
      </c>
      <c r="N19" s="183">
        <v>89301.415797</v>
      </c>
      <c r="O19" s="182">
        <v>13.337133368252</v>
      </c>
    </row>
    <row r="20" spans="1:15" s="176" customFormat="1" ht="16.5" customHeight="1">
      <c r="A20" s="277" t="s">
        <v>223</v>
      </c>
      <c r="B20" s="277"/>
      <c r="C20" s="184" t="s">
        <v>319</v>
      </c>
      <c r="D20" s="181">
        <v>6367</v>
      </c>
      <c r="E20" s="182">
        <v>100</v>
      </c>
      <c r="F20" s="181">
        <v>4261</v>
      </c>
      <c r="G20" s="182">
        <v>66.9231977383383</v>
      </c>
      <c r="H20" s="181">
        <v>2106</v>
      </c>
      <c r="I20" s="182">
        <v>33.0768022616616</v>
      </c>
      <c r="J20" s="183">
        <v>126619.075999</v>
      </c>
      <c r="K20" s="182">
        <v>100</v>
      </c>
      <c r="L20" s="183">
        <v>107739.053578</v>
      </c>
      <c r="M20" s="182">
        <v>85.0891168869775</v>
      </c>
      <c r="N20" s="183">
        <v>18880.022421</v>
      </c>
      <c r="O20" s="182">
        <v>14.9108831130224</v>
      </c>
    </row>
    <row r="21" spans="1:15" s="176" customFormat="1" ht="16.5" customHeight="1">
      <c r="A21" s="277" t="s">
        <v>224</v>
      </c>
      <c r="B21" s="277"/>
      <c r="C21" s="184" t="s">
        <v>320</v>
      </c>
      <c r="D21" s="181">
        <v>8699</v>
      </c>
      <c r="E21" s="182">
        <v>100</v>
      </c>
      <c r="F21" s="181">
        <v>6086</v>
      </c>
      <c r="G21" s="182">
        <v>69.962064605127</v>
      </c>
      <c r="H21" s="181">
        <v>2613</v>
      </c>
      <c r="I21" s="182">
        <v>30.0379353948729</v>
      </c>
      <c r="J21" s="183">
        <v>300803.374253</v>
      </c>
      <c r="K21" s="182">
        <v>100</v>
      </c>
      <c r="L21" s="183">
        <v>278576.781232</v>
      </c>
      <c r="M21" s="182">
        <v>92.6109229737876</v>
      </c>
      <c r="N21" s="183">
        <v>22226.593021</v>
      </c>
      <c r="O21" s="182">
        <v>7.38907702621235</v>
      </c>
    </row>
    <row r="22" spans="1:15" s="176" customFormat="1" ht="16.5" customHeight="1">
      <c r="A22" s="277" t="s">
        <v>225</v>
      </c>
      <c r="B22" s="277"/>
      <c r="C22" s="184" t="s">
        <v>321</v>
      </c>
      <c r="D22" s="181">
        <v>5665</v>
      </c>
      <c r="E22" s="182">
        <v>100</v>
      </c>
      <c r="F22" s="181">
        <v>3932</v>
      </c>
      <c r="G22" s="182">
        <v>69.4086496028243</v>
      </c>
      <c r="H22" s="181">
        <v>1733</v>
      </c>
      <c r="I22" s="182">
        <v>30.5913503971756</v>
      </c>
      <c r="J22" s="183">
        <v>86712.176421</v>
      </c>
      <c r="K22" s="182">
        <v>100</v>
      </c>
      <c r="L22" s="183">
        <v>72318.133568</v>
      </c>
      <c r="M22" s="182">
        <v>83.4002057760436</v>
      </c>
      <c r="N22" s="183">
        <v>14394.042853</v>
      </c>
      <c r="O22" s="182">
        <v>16.5997942239563</v>
      </c>
    </row>
    <row r="23" spans="1:15" s="176" customFormat="1" ht="16.5" customHeight="1">
      <c r="A23" s="277" t="s">
        <v>226</v>
      </c>
      <c r="B23" s="277"/>
      <c r="C23" s="184" t="s">
        <v>322</v>
      </c>
      <c r="D23" s="181">
        <v>9029</v>
      </c>
      <c r="E23" s="182">
        <v>100</v>
      </c>
      <c r="F23" s="181">
        <v>6123</v>
      </c>
      <c r="G23" s="182">
        <v>67.8148189168235</v>
      </c>
      <c r="H23" s="181">
        <v>2906</v>
      </c>
      <c r="I23" s="182">
        <v>32.1851810831764</v>
      </c>
      <c r="J23" s="183">
        <v>126356.520193</v>
      </c>
      <c r="K23" s="182">
        <v>100</v>
      </c>
      <c r="L23" s="183">
        <v>100007.424171</v>
      </c>
      <c r="M23" s="182">
        <v>79.1470230568602</v>
      </c>
      <c r="N23" s="183">
        <v>26349.096022</v>
      </c>
      <c r="O23" s="182">
        <v>20.8529769431397</v>
      </c>
    </row>
    <row r="24" spans="1:15" s="176" customFormat="1" ht="16.5" customHeight="1">
      <c r="A24" s="277" t="s">
        <v>211</v>
      </c>
      <c r="B24" s="277"/>
      <c r="C24" s="184" t="s">
        <v>323</v>
      </c>
      <c r="D24" s="181">
        <v>1839</v>
      </c>
      <c r="E24" s="182">
        <v>100</v>
      </c>
      <c r="F24" s="181">
        <v>1205</v>
      </c>
      <c r="G24" s="182">
        <v>65.5247417074497</v>
      </c>
      <c r="H24" s="181">
        <v>634</v>
      </c>
      <c r="I24" s="182">
        <v>34.4752582925502</v>
      </c>
      <c r="J24" s="183">
        <v>19710.79259</v>
      </c>
      <c r="K24" s="182">
        <v>100</v>
      </c>
      <c r="L24" s="183">
        <v>15078.506922</v>
      </c>
      <c r="M24" s="182">
        <v>76.4987346559055</v>
      </c>
      <c r="N24" s="183">
        <v>4632.285668</v>
      </c>
      <c r="O24" s="182">
        <v>23.5012653440944</v>
      </c>
    </row>
    <row r="25" spans="1:15" s="176" customFormat="1" ht="16.5" customHeight="1">
      <c r="A25" s="277" t="s">
        <v>227</v>
      </c>
      <c r="B25" s="277"/>
      <c r="C25" s="184" t="s">
        <v>324</v>
      </c>
      <c r="D25" s="181">
        <v>4148</v>
      </c>
      <c r="E25" s="182">
        <v>100</v>
      </c>
      <c r="F25" s="181">
        <v>2786</v>
      </c>
      <c r="G25" s="182">
        <v>67.1648987463837</v>
      </c>
      <c r="H25" s="181">
        <v>1362</v>
      </c>
      <c r="I25" s="182">
        <v>32.8351012536162</v>
      </c>
      <c r="J25" s="183">
        <v>83427.259301</v>
      </c>
      <c r="K25" s="182">
        <v>100</v>
      </c>
      <c r="L25" s="183">
        <v>71898.388233</v>
      </c>
      <c r="M25" s="182">
        <v>86.1809303522669</v>
      </c>
      <c r="N25" s="183">
        <v>11528.871068</v>
      </c>
      <c r="O25" s="182">
        <v>13.819069647733</v>
      </c>
    </row>
    <row r="26" spans="1:15" s="176" customFormat="1" ht="16.5" customHeight="1">
      <c r="A26" s="277" t="s">
        <v>228</v>
      </c>
      <c r="B26" s="277"/>
      <c r="C26" s="184" t="s">
        <v>325</v>
      </c>
      <c r="D26" s="181">
        <v>1161</v>
      </c>
      <c r="E26" s="182">
        <v>100</v>
      </c>
      <c r="F26" s="181">
        <v>768</v>
      </c>
      <c r="G26" s="182">
        <v>66.1498708010335</v>
      </c>
      <c r="H26" s="181">
        <v>393</v>
      </c>
      <c r="I26" s="182">
        <v>33.8501291989664</v>
      </c>
      <c r="J26" s="183">
        <v>15490.236333</v>
      </c>
      <c r="K26" s="182">
        <v>100</v>
      </c>
      <c r="L26" s="183">
        <v>13026.187675</v>
      </c>
      <c r="M26" s="182">
        <v>84.0928917736997</v>
      </c>
      <c r="N26" s="183">
        <v>2464.048658</v>
      </c>
      <c r="O26" s="182">
        <v>15.9071082263002</v>
      </c>
    </row>
    <row r="27" spans="1:15" s="176" customFormat="1" ht="16.5" customHeight="1">
      <c r="A27" s="277" t="s">
        <v>229</v>
      </c>
      <c r="B27" s="277"/>
      <c r="C27" s="184" t="s">
        <v>326</v>
      </c>
      <c r="D27" s="181">
        <v>6545</v>
      </c>
      <c r="E27" s="182">
        <v>100</v>
      </c>
      <c r="F27" s="181">
        <v>4389</v>
      </c>
      <c r="G27" s="182">
        <v>67.0588235294117</v>
      </c>
      <c r="H27" s="181">
        <v>2156</v>
      </c>
      <c r="I27" s="182">
        <v>32.9411764705882</v>
      </c>
      <c r="J27" s="183">
        <v>86001.132288</v>
      </c>
      <c r="K27" s="182">
        <v>100</v>
      </c>
      <c r="L27" s="183">
        <v>72842.847966</v>
      </c>
      <c r="M27" s="182">
        <v>84.6998708366587</v>
      </c>
      <c r="N27" s="183">
        <v>13158.284322</v>
      </c>
      <c r="O27" s="182">
        <v>15.3001291633412</v>
      </c>
    </row>
    <row r="28" spans="1:15" s="176" customFormat="1" ht="16.5" customHeight="1">
      <c r="A28" s="277" t="s">
        <v>230</v>
      </c>
      <c r="B28" s="277"/>
      <c r="C28" s="184" t="s">
        <v>327</v>
      </c>
      <c r="D28" s="181">
        <v>14096</v>
      </c>
      <c r="E28" s="182">
        <v>100</v>
      </c>
      <c r="F28" s="181">
        <v>9870</v>
      </c>
      <c r="G28" s="182">
        <v>70.0198637911464</v>
      </c>
      <c r="H28" s="181">
        <v>4226</v>
      </c>
      <c r="I28" s="182">
        <v>29.9801362088535</v>
      </c>
      <c r="J28" s="183">
        <v>1055139.863037</v>
      </c>
      <c r="K28" s="182">
        <v>100</v>
      </c>
      <c r="L28" s="183">
        <v>984615.891341</v>
      </c>
      <c r="M28" s="182">
        <v>93.3161494351079</v>
      </c>
      <c r="N28" s="183">
        <v>70523.971696</v>
      </c>
      <c r="O28" s="182">
        <v>6.68385056489207</v>
      </c>
    </row>
    <row r="29" spans="1:15" s="176" customFormat="1" ht="16.5" customHeight="1">
      <c r="A29" s="277" t="s">
        <v>231</v>
      </c>
      <c r="B29" s="277"/>
      <c r="C29" s="184" t="s">
        <v>328</v>
      </c>
      <c r="D29" s="181">
        <v>5683</v>
      </c>
      <c r="E29" s="182">
        <v>100</v>
      </c>
      <c r="F29" s="181">
        <v>3771</v>
      </c>
      <c r="G29" s="182">
        <v>66.3557979940172</v>
      </c>
      <c r="H29" s="181">
        <v>1912</v>
      </c>
      <c r="I29" s="182">
        <v>33.6442020059827</v>
      </c>
      <c r="J29" s="183">
        <v>84217.074588</v>
      </c>
      <c r="K29" s="182">
        <v>100</v>
      </c>
      <c r="L29" s="183">
        <v>59660.91928</v>
      </c>
      <c r="M29" s="182">
        <v>70.8418329321795</v>
      </c>
      <c r="N29" s="183">
        <v>24556.155308</v>
      </c>
      <c r="O29" s="182">
        <v>29.1581670678204</v>
      </c>
    </row>
    <row r="30" spans="1:15" s="176" customFormat="1" ht="16.5" customHeight="1">
      <c r="A30" s="275" t="s">
        <v>232</v>
      </c>
      <c r="B30" s="279"/>
      <c r="C30" s="184" t="s">
        <v>329</v>
      </c>
      <c r="D30" s="181">
        <v>1800</v>
      </c>
      <c r="E30" s="182">
        <v>100</v>
      </c>
      <c r="F30" s="181">
        <v>1293</v>
      </c>
      <c r="G30" s="182">
        <v>71.8333333333333</v>
      </c>
      <c r="H30" s="181">
        <v>507</v>
      </c>
      <c r="I30" s="182">
        <v>28.1666666666666</v>
      </c>
      <c r="J30" s="183">
        <v>28323.535228</v>
      </c>
      <c r="K30" s="182">
        <v>100</v>
      </c>
      <c r="L30" s="183">
        <v>20534.63394</v>
      </c>
      <c r="M30" s="182">
        <v>72.5002503208001</v>
      </c>
      <c r="N30" s="183">
        <v>7788.901288</v>
      </c>
      <c r="O30" s="182">
        <v>27.4997496791998</v>
      </c>
    </row>
    <row r="31" spans="1:15" s="176" customFormat="1" ht="16.5" customHeight="1">
      <c r="A31" s="442" t="s">
        <v>330</v>
      </c>
      <c r="B31" s="442"/>
      <c r="C31" s="185" t="s">
        <v>331</v>
      </c>
      <c r="D31" s="181">
        <v>1543</v>
      </c>
      <c r="E31" s="182">
        <v>100</v>
      </c>
      <c r="F31" s="181">
        <v>1098</v>
      </c>
      <c r="G31" s="182">
        <v>71.1600777705767</v>
      </c>
      <c r="H31" s="181">
        <v>445</v>
      </c>
      <c r="I31" s="182">
        <v>28.8399222294232</v>
      </c>
      <c r="J31" s="183">
        <v>25895.934228</v>
      </c>
      <c r="K31" s="182">
        <v>100</v>
      </c>
      <c r="L31" s="183">
        <v>18552.71294</v>
      </c>
      <c r="M31" s="182">
        <v>71.6433428377334</v>
      </c>
      <c r="N31" s="183">
        <v>7343.221288</v>
      </c>
      <c r="O31" s="182">
        <v>28.3566571622665</v>
      </c>
    </row>
    <row r="32" spans="1:15" s="176" customFormat="1" ht="16.5" customHeight="1">
      <c r="A32" s="443" t="s">
        <v>332</v>
      </c>
      <c r="B32" s="443"/>
      <c r="C32" s="186" t="s">
        <v>333</v>
      </c>
      <c r="D32" s="181">
        <v>257</v>
      </c>
      <c r="E32" s="182">
        <v>100</v>
      </c>
      <c r="F32" s="181">
        <v>195</v>
      </c>
      <c r="G32" s="182">
        <v>75.8754863813229</v>
      </c>
      <c r="H32" s="181">
        <v>62</v>
      </c>
      <c r="I32" s="182">
        <v>24.124513618677</v>
      </c>
      <c r="J32" s="183">
        <v>2427.601</v>
      </c>
      <c r="K32" s="182">
        <v>100</v>
      </c>
      <c r="L32" s="183">
        <v>1981.921</v>
      </c>
      <c r="M32" s="182">
        <v>81.6411346016087</v>
      </c>
      <c r="N32" s="183">
        <v>445.68</v>
      </c>
      <c r="O32" s="182">
        <v>18.3588653983912</v>
      </c>
    </row>
    <row r="33" spans="1:15" s="188" customFormat="1" ht="17.25" customHeight="1">
      <c r="A33" s="187" t="s">
        <v>334</v>
      </c>
      <c r="B33" s="187"/>
      <c r="C33" s="187"/>
      <c r="D33" s="187" t="s">
        <v>335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5" s="188" customFormat="1" ht="15" customHeight="1">
      <c r="A34" s="189"/>
      <c r="B34" s="189"/>
      <c r="C34" s="189"/>
      <c r="D34" s="189"/>
      <c r="E34" s="190"/>
      <c r="F34" s="190"/>
      <c r="G34" s="190"/>
      <c r="H34" s="191"/>
      <c r="J34" s="191"/>
      <c r="K34" s="190"/>
      <c r="L34" s="190"/>
      <c r="M34" s="190"/>
      <c r="N34" s="191"/>
      <c r="O34" s="190"/>
    </row>
    <row r="35" spans="1:15" ht="15.75">
      <c r="A35" s="192" t="s">
        <v>336</v>
      </c>
      <c r="B35" s="175" t="s">
        <v>379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</row>
    <row r="36" spans="1:15" s="195" customFormat="1" ht="15" customHeight="1">
      <c r="A36" s="193"/>
      <c r="B36" s="175" t="s">
        <v>380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s="188" customFormat="1" ht="15" customHeight="1">
      <c r="A37" s="196" t="s">
        <v>337</v>
      </c>
      <c r="B37" s="197"/>
      <c r="C37" s="197"/>
      <c r="D37" s="189"/>
      <c r="E37" s="190"/>
      <c r="F37" s="190"/>
      <c r="G37" s="190"/>
      <c r="H37" s="191"/>
      <c r="J37" s="191"/>
      <c r="K37" s="190"/>
      <c r="L37" s="190"/>
      <c r="M37" s="190"/>
      <c r="N37" s="191"/>
      <c r="O37" s="190"/>
    </row>
    <row r="38" spans="1:15" ht="15" customHeight="1">
      <c r="A38" s="198"/>
      <c r="B38" s="199" t="s">
        <v>338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89"/>
      <c r="O38" s="189"/>
    </row>
    <row r="39" spans="1:15" ht="15" customHeight="1">
      <c r="A39" s="202"/>
      <c r="B39" s="199" t="s">
        <v>339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89"/>
      <c r="O39" s="189"/>
    </row>
    <row r="40" spans="1:15" ht="15" customHeight="1">
      <c r="A40" s="202"/>
      <c r="B40" s="199" t="s">
        <v>340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89"/>
      <c r="O40" s="189"/>
    </row>
    <row r="41" spans="1:15" ht="15" customHeight="1">
      <c r="A41" s="203"/>
      <c r="B41" s="199" t="s">
        <v>341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89"/>
      <c r="O41" s="189"/>
    </row>
    <row r="42" spans="1:15" s="195" customFormat="1" ht="19.5">
      <c r="A42" s="192" t="s">
        <v>342</v>
      </c>
      <c r="B42" s="173" t="s">
        <v>343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">
      <selection activeCell="O46" sqref="O46"/>
    </sheetView>
  </sheetViews>
  <sheetFormatPr defaultColWidth="10.00390625" defaultRowHeight="16.5"/>
  <cols>
    <col min="1" max="1" width="10.00390625" style="2" customWidth="1"/>
    <col min="2" max="2" width="27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9.125" style="2" customWidth="1"/>
    <col min="25" max="25" width="10.625" style="2" customWidth="1"/>
    <col min="26" max="26" width="11.25390625" style="2" customWidth="1"/>
    <col min="27" max="27" width="9.50390625" style="2" customWidth="1"/>
    <col min="28" max="28" width="10.625" style="2" customWidth="1"/>
    <col min="29" max="29" width="9.125" style="2" customWidth="1"/>
    <col min="30" max="30" width="11.375" style="2" customWidth="1"/>
    <col min="31" max="31" width="10.50390625" style="2" bestFit="1" customWidth="1"/>
    <col min="32" max="32" width="12.50390625" style="2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87" t="s">
        <v>368</v>
      </c>
      <c r="V1" s="294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87" t="s">
        <v>368</v>
      </c>
      <c r="AT1" s="288"/>
    </row>
    <row r="2" spans="1:46" ht="16.5" customHeight="1">
      <c r="A2" s="29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0"/>
      <c r="L2" s="130"/>
      <c r="M2" s="130"/>
      <c r="N2" s="130"/>
      <c r="O2" s="130"/>
      <c r="P2" s="130"/>
      <c r="Q2" s="130"/>
      <c r="R2" s="130"/>
      <c r="S2" s="30"/>
      <c r="T2" s="31" t="s">
        <v>4</v>
      </c>
      <c r="U2" s="289" t="s">
        <v>44</v>
      </c>
      <c r="V2" s="290"/>
      <c r="W2" s="29" t="s">
        <v>2</v>
      </c>
      <c r="X2" s="7" t="s">
        <v>3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0"/>
      <c r="AJ2" s="130"/>
      <c r="AK2" s="130"/>
      <c r="AL2" s="130"/>
      <c r="AM2" s="130"/>
      <c r="AN2" s="130"/>
      <c r="AO2" s="130"/>
      <c r="AP2" s="130"/>
      <c r="AQ2" s="33"/>
      <c r="AR2" s="34" t="s">
        <v>4</v>
      </c>
      <c r="AS2" s="289" t="s">
        <v>44</v>
      </c>
      <c r="AT2" s="291"/>
    </row>
    <row r="3" spans="1:46" s="14" customFormat="1" ht="19.5" customHeight="1">
      <c r="A3" s="292" t="s">
        <v>237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 t="s">
        <v>245</v>
      </c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</row>
    <row r="4" spans="1:46" s="14" customFormat="1" ht="19.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9" t="str">
        <f>'2491-00-01'!H5</f>
        <v>中華民國113年05月底</v>
      </c>
      <c r="I5" s="229"/>
      <c r="J5" s="229"/>
      <c r="K5" s="229"/>
      <c r="L5" s="229"/>
      <c r="M5" s="229"/>
      <c r="N5" s="170"/>
      <c r="O5" s="170"/>
      <c r="P5" s="170"/>
      <c r="Q5" s="131"/>
      <c r="R5" s="131"/>
      <c r="S5" s="131"/>
      <c r="T5" s="131"/>
      <c r="U5" s="18"/>
      <c r="V5" s="35" t="s">
        <v>6</v>
      </c>
      <c r="W5" s="16"/>
      <c r="X5" s="16"/>
      <c r="Y5" s="131"/>
      <c r="Z5" s="131"/>
      <c r="AA5" s="131"/>
      <c r="AB5" s="131"/>
      <c r="AC5" s="230" t="str">
        <f>'2491-00-01'!H5</f>
        <v>中華民國113年05月底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6"/>
      <c r="AP5" s="20"/>
      <c r="AQ5" s="20"/>
      <c r="AR5" s="20"/>
      <c r="AS5" s="16"/>
      <c r="AT5" s="35" t="s">
        <v>6</v>
      </c>
    </row>
    <row r="6" spans="1:46" ht="16.5" customHeight="1">
      <c r="A6" s="231" t="s">
        <v>45</v>
      </c>
      <c r="B6" s="232"/>
      <c r="C6" s="237" t="s">
        <v>8</v>
      </c>
      <c r="D6" s="238"/>
      <c r="E6" s="241" t="s">
        <v>9</v>
      </c>
      <c r="F6" s="242"/>
      <c r="G6" s="245" t="s">
        <v>10</v>
      </c>
      <c r="H6" s="246"/>
      <c r="I6" s="245" t="s">
        <v>349</v>
      </c>
      <c r="J6" s="246"/>
      <c r="K6" s="241" t="s">
        <v>11</v>
      </c>
      <c r="L6" s="249"/>
      <c r="M6" s="251" t="s">
        <v>12</v>
      </c>
      <c r="N6" s="252"/>
      <c r="O6" s="245" t="s">
        <v>344</v>
      </c>
      <c r="P6" s="246"/>
      <c r="Q6" s="255" t="s">
        <v>13</v>
      </c>
      <c r="R6" s="256"/>
      <c r="S6" s="245" t="s">
        <v>14</v>
      </c>
      <c r="T6" s="246"/>
      <c r="U6" s="245" t="s">
        <v>15</v>
      </c>
      <c r="V6" s="259"/>
      <c r="W6" s="231" t="s">
        <v>45</v>
      </c>
      <c r="X6" s="232"/>
      <c r="Y6" s="245" t="s">
        <v>385</v>
      </c>
      <c r="Z6" s="246"/>
      <c r="AA6" s="245" t="s">
        <v>16</v>
      </c>
      <c r="AB6" s="246"/>
      <c r="AC6" s="245" t="s">
        <v>282</v>
      </c>
      <c r="AD6" s="259"/>
      <c r="AE6" s="261" t="s">
        <v>18</v>
      </c>
      <c r="AF6" s="259"/>
      <c r="AG6" s="253" t="s">
        <v>19</v>
      </c>
      <c r="AH6" s="249"/>
      <c r="AI6" s="261" t="s">
        <v>20</v>
      </c>
      <c r="AJ6" s="259"/>
      <c r="AK6" s="261" t="s">
        <v>351</v>
      </c>
      <c r="AL6" s="259"/>
      <c r="AM6" s="261" t="s">
        <v>21</v>
      </c>
      <c r="AN6" s="259"/>
      <c r="AO6" s="261" t="s">
        <v>22</v>
      </c>
      <c r="AP6" s="259"/>
      <c r="AQ6" s="261" t="s">
        <v>23</v>
      </c>
      <c r="AR6" s="246"/>
      <c r="AS6" s="245" t="s">
        <v>24</v>
      </c>
      <c r="AT6" s="265"/>
    </row>
    <row r="7" spans="1:46" ht="16.5" customHeight="1">
      <c r="A7" s="233"/>
      <c r="B7" s="234"/>
      <c r="C7" s="239"/>
      <c r="D7" s="240"/>
      <c r="E7" s="243"/>
      <c r="F7" s="244"/>
      <c r="G7" s="247"/>
      <c r="H7" s="248"/>
      <c r="I7" s="247"/>
      <c r="J7" s="248"/>
      <c r="K7" s="243"/>
      <c r="L7" s="250"/>
      <c r="M7" s="267" t="s">
        <v>25</v>
      </c>
      <c r="N7" s="268"/>
      <c r="O7" s="247"/>
      <c r="P7" s="248"/>
      <c r="Q7" s="257"/>
      <c r="R7" s="258"/>
      <c r="S7" s="247"/>
      <c r="T7" s="248"/>
      <c r="U7" s="247"/>
      <c r="V7" s="260"/>
      <c r="W7" s="233"/>
      <c r="X7" s="234"/>
      <c r="Y7" s="263"/>
      <c r="Z7" s="264"/>
      <c r="AA7" s="247"/>
      <c r="AB7" s="248"/>
      <c r="AC7" s="247"/>
      <c r="AD7" s="260"/>
      <c r="AE7" s="269" t="s">
        <v>26</v>
      </c>
      <c r="AF7" s="270"/>
      <c r="AG7" s="254"/>
      <c r="AH7" s="250"/>
      <c r="AI7" s="269" t="s">
        <v>27</v>
      </c>
      <c r="AJ7" s="270"/>
      <c r="AK7" s="262"/>
      <c r="AL7" s="260"/>
      <c r="AM7" s="269" t="s">
        <v>28</v>
      </c>
      <c r="AN7" s="270"/>
      <c r="AO7" s="271" t="s">
        <v>29</v>
      </c>
      <c r="AP7" s="272"/>
      <c r="AQ7" s="262"/>
      <c r="AR7" s="248"/>
      <c r="AS7" s="247"/>
      <c r="AT7" s="266"/>
    </row>
    <row r="8" spans="1:46" ht="22.5" customHeight="1">
      <c r="A8" s="235"/>
      <c r="B8" s="236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35"/>
      <c r="X8" s="236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45" customHeight="1">
      <c r="A9" s="36" t="s">
        <v>32</v>
      </c>
      <c r="B9" s="37"/>
      <c r="C9" s="38">
        <v>781572</v>
      </c>
      <c r="D9" s="38">
        <v>28767735.620069</v>
      </c>
      <c r="E9" s="38">
        <v>19751</v>
      </c>
      <c r="F9" s="38">
        <v>709553.138832</v>
      </c>
      <c r="G9" s="38">
        <v>4333</v>
      </c>
      <c r="H9" s="38">
        <v>366914.428021</v>
      </c>
      <c r="I9" s="38">
        <v>202610</v>
      </c>
      <c r="J9" s="38">
        <v>8511834.177739</v>
      </c>
      <c r="K9" s="38">
        <v>8314</v>
      </c>
      <c r="L9" s="38">
        <v>1519890.035216</v>
      </c>
      <c r="M9" s="38">
        <v>3467</v>
      </c>
      <c r="N9" s="38">
        <v>198831.856358</v>
      </c>
      <c r="O9" s="38">
        <v>122221</v>
      </c>
      <c r="P9" s="38">
        <v>1471190.505176</v>
      </c>
      <c r="Q9" s="38">
        <v>93905</v>
      </c>
      <c r="R9" s="38">
        <v>1069594.70938</v>
      </c>
      <c r="S9" s="38">
        <v>16793</v>
      </c>
      <c r="T9" s="38">
        <v>1087484.07484</v>
      </c>
      <c r="U9" s="38">
        <v>8118</v>
      </c>
      <c r="V9" s="38">
        <v>66221.843756</v>
      </c>
      <c r="W9" s="36" t="s">
        <v>32</v>
      </c>
      <c r="X9" s="37"/>
      <c r="Y9" s="38">
        <v>28276</v>
      </c>
      <c r="Z9" s="38">
        <v>463313.258877</v>
      </c>
      <c r="AA9" s="38">
        <v>64103</v>
      </c>
      <c r="AB9" s="38">
        <v>9526517.227487</v>
      </c>
      <c r="AC9" s="38">
        <v>40501</v>
      </c>
      <c r="AD9" s="38">
        <v>1573524.83143</v>
      </c>
      <c r="AE9" s="38">
        <v>106394</v>
      </c>
      <c r="AF9" s="38">
        <v>1405008.345617</v>
      </c>
      <c r="AG9" s="38">
        <v>24714</v>
      </c>
      <c r="AH9" s="38">
        <v>376581.323337</v>
      </c>
      <c r="AI9" s="38">
        <v>0</v>
      </c>
      <c r="AJ9" s="38">
        <v>0</v>
      </c>
      <c r="AK9" s="38">
        <v>479</v>
      </c>
      <c r="AL9" s="38">
        <v>1850.21734</v>
      </c>
      <c r="AM9" s="38">
        <v>60</v>
      </c>
      <c r="AN9" s="38">
        <v>275.25</v>
      </c>
      <c r="AO9" s="38">
        <v>3569</v>
      </c>
      <c r="AP9" s="38">
        <v>85956.80928</v>
      </c>
      <c r="AQ9" s="38">
        <v>14262</v>
      </c>
      <c r="AR9" s="38">
        <v>154167.487105</v>
      </c>
      <c r="AS9" s="38">
        <v>19702</v>
      </c>
      <c r="AT9" s="38">
        <v>179026.100278</v>
      </c>
    </row>
    <row r="10" spans="1:46" s="22" customFormat="1" ht="45" customHeight="1">
      <c r="A10" s="285" t="s">
        <v>371</v>
      </c>
      <c r="B10" s="286"/>
      <c r="C10" s="38">
        <v>10770</v>
      </c>
      <c r="D10" s="38">
        <v>18604759.916191</v>
      </c>
      <c r="E10" s="38">
        <v>219</v>
      </c>
      <c r="F10" s="38">
        <v>455952.901973</v>
      </c>
      <c r="G10" s="38">
        <v>46</v>
      </c>
      <c r="H10" s="38">
        <v>293004.53866</v>
      </c>
      <c r="I10" s="38">
        <v>2832</v>
      </c>
      <c r="J10" s="38">
        <v>4456037.020361</v>
      </c>
      <c r="K10" s="38">
        <v>291</v>
      </c>
      <c r="L10" s="38">
        <v>1329456.327836</v>
      </c>
      <c r="M10" s="38">
        <v>19</v>
      </c>
      <c r="N10" s="38">
        <v>172245.58422</v>
      </c>
      <c r="O10" s="38">
        <v>698</v>
      </c>
      <c r="P10" s="38">
        <v>541102.620414</v>
      </c>
      <c r="Q10" s="38">
        <v>1065</v>
      </c>
      <c r="R10" s="38">
        <v>522778.361943</v>
      </c>
      <c r="S10" s="38">
        <v>424</v>
      </c>
      <c r="T10" s="38">
        <v>819508.450165</v>
      </c>
      <c r="U10" s="38">
        <v>25</v>
      </c>
      <c r="V10" s="38">
        <v>13581.32468</v>
      </c>
      <c r="W10" s="285" t="s">
        <v>371</v>
      </c>
      <c r="X10" s="286"/>
      <c r="Y10" s="38">
        <v>663</v>
      </c>
      <c r="Z10" s="38">
        <v>265137.636576</v>
      </c>
      <c r="AA10" s="38">
        <v>1866</v>
      </c>
      <c r="AB10" s="38">
        <v>8107264.560435</v>
      </c>
      <c r="AC10" s="38">
        <v>812</v>
      </c>
      <c r="AD10" s="38">
        <v>754788.280347</v>
      </c>
      <c r="AE10" s="38">
        <v>1223</v>
      </c>
      <c r="AF10" s="38">
        <v>511449.224161</v>
      </c>
      <c r="AG10" s="38">
        <v>189</v>
      </c>
      <c r="AH10" s="38">
        <v>183635.545656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45</v>
      </c>
      <c r="AP10" s="38">
        <v>54215.32523</v>
      </c>
      <c r="AQ10" s="38">
        <v>182</v>
      </c>
      <c r="AR10" s="38">
        <v>70081.568657</v>
      </c>
      <c r="AS10" s="38">
        <v>169</v>
      </c>
      <c r="AT10" s="38">
        <v>54520.244877</v>
      </c>
    </row>
    <row r="11" spans="1:46" s="22" customFormat="1" ht="45" customHeight="1">
      <c r="A11" s="285" t="s">
        <v>372</v>
      </c>
      <c r="B11" s="286"/>
      <c r="C11" s="38">
        <v>126404</v>
      </c>
      <c r="D11" s="38">
        <v>1276063.746514</v>
      </c>
      <c r="E11" s="38">
        <v>5780</v>
      </c>
      <c r="F11" s="38">
        <v>61552.465512</v>
      </c>
      <c r="G11" s="38">
        <v>1534</v>
      </c>
      <c r="H11" s="38">
        <v>23320.591761</v>
      </c>
      <c r="I11" s="38">
        <v>36164</v>
      </c>
      <c r="J11" s="38">
        <v>465368.284123</v>
      </c>
      <c r="K11" s="38">
        <v>2107</v>
      </c>
      <c r="L11" s="38">
        <v>35505.337481</v>
      </c>
      <c r="M11" s="38">
        <v>630</v>
      </c>
      <c r="N11" s="38">
        <v>4170.560688</v>
      </c>
      <c r="O11" s="38">
        <v>21032</v>
      </c>
      <c r="P11" s="38">
        <v>139970.131298</v>
      </c>
      <c r="Q11" s="38">
        <v>12102</v>
      </c>
      <c r="R11" s="38">
        <v>54702.592291</v>
      </c>
      <c r="S11" s="38">
        <v>2732</v>
      </c>
      <c r="T11" s="38">
        <v>46533.840911</v>
      </c>
      <c r="U11" s="38">
        <v>1256</v>
      </c>
      <c r="V11" s="38">
        <v>8875.827683</v>
      </c>
      <c r="W11" s="285" t="s">
        <v>372</v>
      </c>
      <c r="X11" s="286"/>
      <c r="Y11" s="38">
        <v>2787</v>
      </c>
      <c r="Z11" s="38">
        <v>16226.559584</v>
      </c>
      <c r="AA11" s="38">
        <v>7401</v>
      </c>
      <c r="AB11" s="38">
        <v>128693.343691</v>
      </c>
      <c r="AC11" s="38">
        <v>8866</v>
      </c>
      <c r="AD11" s="38">
        <v>118685.215407</v>
      </c>
      <c r="AE11" s="38">
        <v>13419</v>
      </c>
      <c r="AF11" s="38">
        <v>101618.790974</v>
      </c>
      <c r="AG11" s="38">
        <v>4994</v>
      </c>
      <c r="AH11" s="38">
        <v>35492.606886</v>
      </c>
      <c r="AI11" s="38">
        <v>0</v>
      </c>
      <c r="AJ11" s="38">
        <v>0</v>
      </c>
      <c r="AK11" s="38">
        <v>47</v>
      </c>
      <c r="AL11" s="38">
        <v>105.739666</v>
      </c>
      <c r="AM11" s="38">
        <v>26</v>
      </c>
      <c r="AN11" s="38">
        <v>107.92</v>
      </c>
      <c r="AO11" s="38">
        <v>709</v>
      </c>
      <c r="AP11" s="38">
        <v>8085.880883</v>
      </c>
      <c r="AQ11" s="38">
        <v>1892</v>
      </c>
      <c r="AR11" s="38">
        <v>8059.6499</v>
      </c>
      <c r="AS11" s="38">
        <v>2926</v>
      </c>
      <c r="AT11" s="38">
        <v>18988.407775</v>
      </c>
    </row>
    <row r="12" spans="1:46" s="22" customFormat="1" ht="45" customHeight="1">
      <c r="A12" s="36" t="s">
        <v>258</v>
      </c>
      <c r="B12" s="37"/>
      <c r="C12" s="38">
        <v>149221</v>
      </c>
      <c r="D12" s="38">
        <v>1432834.144904</v>
      </c>
      <c r="E12" s="38">
        <v>2407</v>
      </c>
      <c r="F12" s="38">
        <v>27149.333062</v>
      </c>
      <c r="G12" s="38">
        <v>417</v>
      </c>
      <c r="H12" s="38">
        <v>6921.292408</v>
      </c>
      <c r="I12" s="38">
        <v>46616</v>
      </c>
      <c r="J12" s="38">
        <v>567451.510275</v>
      </c>
      <c r="K12" s="38">
        <v>921</v>
      </c>
      <c r="L12" s="38">
        <v>18992.691759</v>
      </c>
      <c r="M12" s="38">
        <v>637</v>
      </c>
      <c r="N12" s="38">
        <v>3464.998725</v>
      </c>
      <c r="O12" s="38">
        <v>25579</v>
      </c>
      <c r="P12" s="38">
        <v>165958.814747</v>
      </c>
      <c r="Q12" s="38">
        <v>17380</v>
      </c>
      <c r="R12" s="38">
        <v>86559.461149</v>
      </c>
      <c r="S12" s="38">
        <v>2129</v>
      </c>
      <c r="T12" s="38">
        <v>31505.004894</v>
      </c>
      <c r="U12" s="38">
        <v>1078</v>
      </c>
      <c r="V12" s="38">
        <v>5720.358178</v>
      </c>
      <c r="W12" s="36" t="s">
        <v>258</v>
      </c>
      <c r="X12" s="37"/>
      <c r="Y12" s="38">
        <v>5510</v>
      </c>
      <c r="Z12" s="38">
        <v>32777.681554</v>
      </c>
      <c r="AA12" s="38">
        <v>9880</v>
      </c>
      <c r="AB12" s="38">
        <v>170535.786055</v>
      </c>
      <c r="AC12" s="38">
        <v>5657</v>
      </c>
      <c r="AD12" s="38">
        <v>125260.448154</v>
      </c>
      <c r="AE12" s="38">
        <v>19750</v>
      </c>
      <c r="AF12" s="38">
        <v>121173.535499</v>
      </c>
      <c r="AG12" s="38">
        <v>3816</v>
      </c>
      <c r="AH12" s="38">
        <v>28966.194626</v>
      </c>
      <c r="AI12" s="38">
        <v>0</v>
      </c>
      <c r="AJ12" s="38">
        <v>0</v>
      </c>
      <c r="AK12" s="38">
        <v>70</v>
      </c>
      <c r="AL12" s="38">
        <v>166.40552</v>
      </c>
      <c r="AM12" s="38">
        <v>6</v>
      </c>
      <c r="AN12" s="38">
        <v>17.9</v>
      </c>
      <c r="AO12" s="38">
        <v>531</v>
      </c>
      <c r="AP12" s="38">
        <v>4098.429695</v>
      </c>
      <c r="AQ12" s="38">
        <v>2757</v>
      </c>
      <c r="AR12" s="38">
        <v>15101.805958</v>
      </c>
      <c r="AS12" s="38">
        <v>4080</v>
      </c>
      <c r="AT12" s="38">
        <v>21012.492646</v>
      </c>
    </row>
    <row r="13" spans="1:46" s="22" customFormat="1" ht="45" customHeight="1">
      <c r="A13" s="36" t="s">
        <v>46</v>
      </c>
      <c r="B13" s="37"/>
      <c r="C13" s="38">
        <v>172967</v>
      </c>
      <c r="D13" s="38">
        <v>2677298.900553</v>
      </c>
      <c r="E13" s="38">
        <v>2734</v>
      </c>
      <c r="F13" s="38">
        <v>58416.942124</v>
      </c>
      <c r="G13" s="38">
        <v>362</v>
      </c>
      <c r="H13" s="38">
        <v>10532.214115</v>
      </c>
      <c r="I13" s="38">
        <v>27144</v>
      </c>
      <c r="J13" s="38">
        <v>529634.320512</v>
      </c>
      <c r="K13" s="38">
        <v>1447</v>
      </c>
      <c r="L13" s="38">
        <v>52266.547284</v>
      </c>
      <c r="M13" s="38">
        <v>361</v>
      </c>
      <c r="N13" s="38">
        <v>3524.753232</v>
      </c>
      <c r="O13" s="38">
        <v>19773</v>
      </c>
      <c r="P13" s="38">
        <v>248205.651246</v>
      </c>
      <c r="Q13" s="38">
        <v>25248</v>
      </c>
      <c r="R13" s="38">
        <v>197263.74937</v>
      </c>
      <c r="S13" s="38">
        <v>4717</v>
      </c>
      <c r="T13" s="38">
        <v>81767.02373</v>
      </c>
      <c r="U13" s="38">
        <v>2130</v>
      </c>
      <c r="V13" s="38">
        <v>15370.358522</v>
      </c>
      <c r="W13" s="36" t="s">
        <v>46</v>
      </c>
      <c r="X13" s="37"/>
      <c r="Y13" s="38">
        <v>10956</v>
      </c>
      <c r="Z13" s="38">
        <v>109516.677538</v>
      </c>
      <c r="AA13" s="38">
        <v>23519</v>
      </c>
      <c r="AB13" s="38">
        <v>682817.400331</v>
      </c>
      <c r="AC13" s="38">
        <v>8531</v>
      </c>
      <c r="AD13" s="38">
        <v>290956.104448</v>
      </c>
      <c r="AE13" s="38">
        <v>32224</v>
      </c>
      <c r="AF13" s="38">
        <v>260242.286251</v>
      </c>
      <c r="AG13" s="38">
        <v>5265</v>
      </c>
      <c r="AH13" s="38">
        <v>53737.555111</v>
      </c>
      <c r="AI13" s="38">
        <v>0</v>
      </c>
      <c r="AJ13" s="38">
        <v>0</v>
      </c>
      <c r="AK13" s="38">
        <v>161</v>
      </c>
      <c r="AL13" s="38">
        <v>734.56523</v>
      </c>
      <c r="AM13" s="38">
        <v>6</v>
      </c>
      <c r="AN13" s="38">
        <v>27</v>
      </c>
      <c r="AO13" s="38">
        <v>887</v>
      </c>
      <c r="AP13" s="38">
        <v>9888.211999</v>
      </c>
      <c r="AQ13" s="38">
        <v>3697</v>
      </c>
      <c r="AR13" s="38">
        <v>37156.619103</v>
      </c>
      <c r="AS13" s="38">
        <v>3805</v>
      </c>
      <c r="AT13" s="38">
        <v>35240.920407</v>
      </c>
    </row>
    <row r="14" spans="1:46" s="22" customFormat="1" ht="45" customHeight="1">
      <c r="A14" s="36" t="s">
        <v>286</v>
      </c>
      <c r="B14" s="37"/>
      <c r="C14" s="38">
        <v>71102</v>
      </c>
      <c r="D14" s="38">
        <v>750231.553481</v>
      </c>
      <c r="E14" s="38">
        <v>1296</v>
      </c>
      <c r="F14" s="38">
        <v>14343.659763</v>
      </c>
      <c r="G14" s="38">
        <v>356</v>
      </c>
      <c r="H14" s="38">
        <v>5139.715</v>
      </c>
      <c r="I14" s="38">
        <v>20993</v>
      </c>
      <c r="J14" s="38">
        <v>321851.034694</v>
      </c>
      <c r="K14" s="38">
        <v>633</v>
      </c>
      <c r="L14" s="38">
        <v>10653.808071</v>
      </c>
      <c r="M14" s="38">
        <v>455</v>
      </c>
      <c r="N14" s="38">
        <v>3762.028302</v>
      </c>
      <c r="O14" s="38">
        <v>13043</v>
      </c>
      <c r="P14" s="38">
        <v>87281.627376</v>
      </c>
      <c r="Q14" s="38">
        <v>7318</v>
      </c>
      <c r="R14" s="38">
        <v>36086.667533</v>
      </c>
      <c r="S14" s="38">
        <v>1527</v>
      </c>
      <c r="T14" s="38">
        <v>21423.167968</v>
      </c>
      <c r="U14" s="38">
        <v>549</v>
      </c>
      <c r="V14" s="38">
        <v>3031.52711</v>
      </c>
      <c r="W14" s="36" t="s">
        <v>286</v>
      </c>
      <c r="X14" s="37"/>
      <c r="Y14" s="38">
        <v>1839</v>
      </c>
      <c r="Z14" s="38">
        <v>8611.912135</v>
      </c>
      <c r="AA14" s="38">
        <v>4638</v>
      </c>
      <c r="AB14" s="38">
        <v>73746.478415</v>
      </c>
      <c r="AC14" s="38">
        <v>3823</v>
      </c>
      <c r="AD14" s="38">
        <v>67858.072459</v>
      </c>
      <c r="AE14" s="38">
        <v>9108</v>
      </c>
      <c r="AF14" s="38">
        <v>62424.447855</v>
      </c>
      <c r="AG14" s="38">
        <v>2357</v>
      </c>
      <c r="AH14" s="38">
        <v>15832.085289</v>
      </c>
      <c r="AI14" s="38">
        <v>0</v>
      </c>
      <c r="AJ14" s="38">
        <v>0</v>
      </c>
      <c r="AK14" s="38">
        <v>34</v>
      </c>
      <c r="AL14" s="38">
        <v>57.63101</v>
      </c>
      <c r="AM14" s="38">
        <v>3</v>
      </c>
      <c r="AN14" s="38">
        <v>25</v>
      </c>
      <c r="AO14" s="38">
        <v>317</v>
      </c>
      <c r="AP14" s="38">
        <v>1650.183</v>
      </c>
      <c r="AQ14" s="38">
        <v>1214</v>
      </c>
      <c r="AR14" s="38">
        <v>4240.117858</v>
      </c>
      <c r="AS14" s="38">
        <v>1599</v>
      </c>
      <c r="AT14" s="38">
        <v>12212.389643</v>
      </c>
    </row>
    <row r="15" spans="1:46" s="22" customFormat="1" ht="45" customHeight="1">
      <c r="A15" s="36" t="s">
        <v>271</v>
      </c>
      <c r="B15" s="37"/>
      <c r="C15" s="38">
        <v>118482</v>
      </c>
      <c r="D15" s="38">
        <v>1037277.071457</v>
      </c>
      <c r="E15" s="38">
        <v>2579</v>
      </c>
      <c r="F15" s="38">
        <v>27675.565285</v>
      </c>
      <c r="G15" s="38">
        <v>593</v>
      </c>
      <c r="H15" s="38">
        <v>9625.0766</v>
      </c>
      <c r="I15" s="38">
        <v>35035</v>
      </c>
      <c r="J15" s="38">
        <v>366436.822987</v>
      </c>
      <c r="K15" s="38">
        <v>1064</v>
      </c>
      <c r="L15" s="38">
        <v>17130.206341</v>
      </c>
      <c r="M15" s="38">
        <v>421</v>
      </c>
      <c r="N15" s="38">
        <v>2844.667109</v>
      </c>
      <c r="O15" s="38">
        <v>18073</v>
      </c>
      <c r="P15" s="38">
        <v>116836.306729</v>
      </c>
      <c r="Q15" s="38">
        <v>14358</v>
      </c>
      <c r="R15" s="38">
        <v>62395.745594</v>
      </c>
      <c r="S15" s="38">
        <v>1880</v>
      </c>
      <c r="T15" s="38">
        <v>28530.800287</v>
      </c>
      <c r="U15" s="38">
        <v>1194</v>
      </c>
      <c r="V15" s="38">
        <v>6683.103318</v>
      </c>
      <c r="W15" s="36" t="s">
        <v>273</v>
      </c>
      <c r="X15" s="37"/>
      <c r="Y15" s="38">
        <v>3414</v>
      </c>
      <c r="Z15" s="38">
        <v>13363.805821</v>
      </c>
      <c r="AA15" s="38">
        <v>8208</v>
      </c>
      <c r="AB15" s="38">
        <v>145693.246388</v>
      </c>
      <c r="AC15" s="38">
        <v>6336</v>
      </c>
      <c r="AD15" s="38">
        <v>108754.155176</v>
      </c>
      <c r="AE15" s="38">
        <v>15603</v>
      </c>
      <c r="AF15" s="38">
        <v>73343.189035</v>
      </c>
      <c r="AG15" s="38">
        <v>3706</v>
      </c>
      <c r="AH15" s="38">
        <v>27818.349803</v>
      </c>
      <c r="AI15" s="38">
        <v>0</v>
      </c>
      <c r="AJ15" s="38">
        <v>0</v>
      </c>
      <c r="AK15" s="38">
        <v>84</v>
      </c>
      <c r="AL15" s="38">
        <v>219.554888</v>
      </c>
      <c r="AM15" s="38">
        <v>7</v>
      </c>
      <c r="AN15" s="38">
        <v>43.2</v>
      </c>
      <c r="AO15" s="38">
        <v>536</v>
      </c>
      <c r="AP15" s="38">
        <v>2984.909362</v>
      </c>
      <c r="AQ15" s="38">
        <v>2341</v>
      </c>
      <c r="AR15" s="38">
        <v>9755.878078</v>
      </c>
      <c r="AS15" s="38">
        <v>3050</v>
      </c>
      <c r="AT15" s="38">
        <v>17142.488656</v>
      </c>
    </row>
    <row r="16" spans="1:46" s="22" customFormat="1" ht="45" customHeight="1">
      <c r="A16" s="36" t="s">
        <v>262</v>
      </c>
      <c r="B16" s="37"/>
      <c r="C16" s="38">
        <v>44660</v>
      </c>
      <c r="D16" s="38">
        <v>480433.502194</v>
      </c>
      <c r="E16" s="38">
        <v>1381</v>
      </c>
      <c r="F16" s="38">
        <v>19442.460654</v>
      </c>
      <c r="G16" s="38">
        <v>291</v>
      </c>
      <c r="H16" s="38">
        <v>5362.73327</v>
      </c>
      <c r="I16" s="38">
        <v>13672</v>
      </c>
      <c r="J16" s="38">
        <v>188936.89364</v>
      </c>
      <c r="K16" s="38">
        <v>715</v>
      </c>
      <c r="L16" s="38">
        <v>13284.788483</v>
      </c>
      <c r="M16" s="38">
        <v>203</v>
      </c>
      <c r="N16" s="38">
        <v>1526.836</v>
      </c>
      <c r="O16" s="38">
        <v>6780</v>
      </c>
      <c r="P16" s="38">
        <v>44800.882561</v>
      </c>
      <c r="Q16" s="38">
        <v>5081</v>
      </c>
      <c r="R16" s="38">
        <v>26166.583039</v>
      </c>
      <c r="S16" s="38">
        <v>723</v>
      </c>
      <c r="T16" s="38">
        <v>10770.446278</v>
      </c>
      <c r="U16" s="38">
        <v>422</v>
      </c>
      <c r="V16" s="38">
        <v>2562.145084</v>
      </c>
      <c r="W16" s="36" t="s">
        <v>274</v>
      </c>
      <c r="X16" s="37"/>
      <c r="Y16" s="38">
        <v>1017</v>
      </c>
      <c r="Z16" s="38">
        <v>3953.023401</v>
      </c>
      <c r="AA16" s="38">
        <v>3106</v>
      </c>
      <c r="AB16" s="38">
        <v>67069.950649</v>
      </c>
      <c r="AC16" s="38">
        <v>2697</v>
      </c>
      <c r="AD16" s="38">
        <v>42913.621613</v>
      </c>
      <c r="AE16" s="38">
        <v>4987</v>
      </c>
      <c r="AF16" s="38">
        <v>31781.532676</v>
      </c>
      <c r="AG16" s="38">
        <v>1343</v>
      </c>
      <c r="AH16" s="38">
        <v>9932.002407</v>
      </c>
      <c r="AI16" s="38">
        <v>0</v>
      </c>
      <c r="AJ16" s="38">
        <v>0</v>
      </c>
      <c r="AK16" s="38">
        <v>33</v>
      </c>
      <c r="AL16" s="38">
        <v>102.526026</v>
      </c>
      <c r="AM16" s="38">
        <v>5</v>
      </c>
      <c r="AN16" s="38">
        <v>30.68</v>
      </c>
      <c r="AO16" s="38">
        <v>184</v>
      </c>
      <c r="AP16" s="38">
        <v>1749.65995</v>
      </c>
      <c r="AQ16" s="38">
        <v>724</v>
      </c>
      <c r="AR16" s="38">
        <v>2896.423223</v>
      </c>
      <c r="AS16" s="38">
        <v>1296</v>
      </c>
      <c r="AT16" s="38">
        <v>7150.31324</v>
      </c>
    </row>
    <row r="17" spans="1:46" s="22" customFormat="1" ht="45" customHeight="1">
      <c r="A17" s="36" t="s">
        <v>233</v>
      </c>
      <c r="B17" s="37"/>
      <c r="C17" s="38">
        <v>86333</v>
      </c>
      <c r="D17" s="38">
        <v>796477.339393</v>
      </c>
      <c r="E17" s="38">
        <v>3301</v>
      </c>
      <c r="F17" s="38">
        <v>38824.098959</v>
      </c>
      <c r="G17" s="38">
        <v>732</v>
      </c>
      <c r="H17" s="38">
        <v>12990.266207</v>
      </c>
      <c r="I17" s="38">
        <v>19360</v>
      </c>
      <c r="J17" s="38">
        <v>228837.000745</v>
      </c>
      <c r="K17" s="38">
        <v>1098</v>
      </c>
      <c r="L17" s="38">
        <v>16941.741789</v>
      </c>
      <c r="M17" s="38">
        <v>739</v>
      </c>
      <c r="N17" s="38">
        <v>7255.428082</v>
      </c>
      <c r="O17" s="38">
        <v>17174</v>
      </c>
      <c r="P17" s="38">
        <v>115526.495505</v>
      </c>
      <c r="Q17" s="38">
        <v>11309</v>
      </c>
      <c r="R17" s="38">
        <v>60009.573851</v>
      </c>
      <c r="S17" s="38">
        <v>2602</v>
      </c>
      <c r="T17" s="38">
        <v>38414.205525</v>
      </c>
      <c r="U17" s="38">
        <v>1461</v>
      </c>
      <c r="V17" s="38">
        <v>10382.158181</v>
      </c>
      <c r="W17" s="36" t="s">
        <v>47</v>
      </c>
      <c r="X17" s="37"/>
      <c r="Y17" s="38">
        <v>2026</v>
      </c>
      <c r="Z17" s="38">
        <v>9148.243052</v>
      </c>
      <c r="AA17" s="38">
        <v>5455</v>
      </c>
      <c r="AB17" s="38">
        <v>102196.996683</v>
      </c>
      <c r="AC17" s="38">
        <v>3769</v>
      </c>
      <c r="AD17" s="38">
        <v>64125.133826</v>
      </c>
      <c r="AE17" s="38">
        <v>9669</v>
      </c>
      <c r="AF17" s="38">
        <v>48464.899406</v>
      </c>
      <c r="AG17" s="38">
        <v>3030</v>
      </c>
      <c r="AH17" s="38">
        <v>21072.183559</v>
      </c>
      <c r="AI17" s="38">
        <v>0</v>
      </c>
      <c r="AJ17" s="38">
        <v>0</v>
      </c>
      <c r="AK17" s="38">
        <v>48</v>
      </c>
      <c r="AL17" s="38">
        <v>463.395</v>
      </c>
      <c r="AM17" s="38">
        <v>7</v>
      </c>
      <c r="AN17" s="38">
        <v>23.55</v>
      </c>
      <c r="AO17" s="38">
        <v>359</v>
      </c>
      <c r="AP17" s="38">
        <v>3280.709161</v>
      </c>
      <c r="AQ17" s="38">
        <v>1436</v>
      </c>
      <c r="AR17" s="38">
        <v>6383.031828</v>
      </c>
      <c r="AS17" s="38">
        <v>2758</v>
      </c>
      <c r="AT17" s="38">
        <v>12138.228034</v>
      </c>
    </row>
    <row r="18" spans="1:46" s="22" customFormat="1" ht="45" customHeight="1">
      <c r="A18" s="207" t="s">
        <v>373</v>
      </c>
      <c r="B18" s="37"/>
      <c r="C18" s="38">
        <v>647</v>
      </c>
      <c r="D18" s="38">
        <v>253072.584378</v>
      </c>
      <c r="E18" s="38">
        <v>15</v>
      </c>
      <c r="F18" s="38">
        <v>1716.75</v>
      </c>
      <c r="G18" s="38">
        <v>1</v>
      </c>
      <c r="H18" s="38">
        <v>15</v>
      </c>
      <c r="I18" s="38">
        <v>283</v>
      </c>
      <c r="J18" s="38">
        <v>183267.93876</v>
      </c>
      <c r="K18" s="38">
        <v>18</v>
      </c>
      <c r="L18" s="38">
        <v>3075.813432</v>
      </c>
      <c r="M18" s="38">
        <v>1</v>
      </c>
      <c r="N18" s="38">
        <v>35</v>
      </c>
      <c r="O18" s="38">
        <v>43</v>
      </c>
      <c r="P18" s="38">
        <v>1739.71809</v>
      </c>
      <c r="Q18" s="38">
        <v>22</v>
      </c>
      <c r="R18" s="38">
        <v>560.6</v>
      </c>
      <c r="S18" s="38">
        <v>11</v>
      </c>
      <c r="T18" s="38">
        <v>250.59</v>
      </c>
      <c r="U18" s="38">
        <v>2</v>
      </c>
      <c r="V18" s="38">
        <v>12.52</v>
      </c>
      <c r="W18" s="207" t="s">
        <v>373</v>
      </c>
      <c r="X18" s="37"/>
      <c r="Y18" s="38">
        <v>42</v>
      </c>
      <c r="Z18" s="38">
        <v>1272.564786</v>
      </c>
      <c r="AA18" s="38">
        <v>25</v>
      </c>
      <c r="AB18" s="38">
        <v>44919.30737</v>
      </c>
      <c r="AC18" s="38">
        <v>9</v>
      </c>
      <c r="AD18" s="38">
        <v>182.8</v>
      </c>
      <c r="AE18" s="38">
        <v>144</v>
      </c>
      <c r="AF18" s="38">
        <v>15665.23944</v>
      </c>
      <c r="AG18" s="38">
        <v>5</v>
      </c>
      <c r="AH18" s="38">
        <v>14.7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13</v>
      </c>
      <c r="AR18" s="38">
        <v>157.0625</v>
      </c>
      <c r="AS18" s="38">
        <v>13</v>
      </c>
      <c r="AT18" s="38">
        <v>186.98</v>
      </c>
    </row>
    <row r="19" spans="1:46" s="22" customFormat="1" ht="45" customHeight="1">
      <c r="A19" s="295" t="s">
        <v>365</v>
      </c>
      <c r="B19" s="296"/>
      <c r="C19" s="38">
        <v>519</v>
      </c>
      <c r="D19" s="38">
        <v>1115729.365109</v>
      </c>
      <c r="E19" s="38">
        <v>6</v>
      </c>
      <c r="F19" s="38">
        <v>429.2268</v>
      </c>
      <c r="G19" s="38">
        <v>0</v>
      </c>
      <c r="H19" s="38">
        <v>0</v>
      </c>
      <c r="I19" s="38">
        <v>289</v>
      </c>
      <c r="J19" s="38">
        <v>936357.027269</v>
      </c>
      <c r="K19" s="38">
        <v>5</v>
      </c>
      <c r="L19" s="38">
        <v>16649.96375</v>
      </c>
      <c r="M19" s="38">
        <v>0</v>
      </c>
      <c r="N19" s="38">
        <v>0</v>
      </c>
      <c r="O19" s="38">
        <v>6</v>
      </c>
      <c r="P19" s="38">
        <v>3380.42363</v>
      </c>
      <c r="Q19" s="38">
        <v>13</v>
      </c>
      <c r="R19" s="38">
        <v>22677.87461</v>
      </c>
      <c r="S19" s="38">
        <v>0</v>
      </c>
      <c r="T19" s="38">
        <v>0</v>
      </c>
      <c r="U19" s="38">
        <v>0</v>
      </c>
      <c r="V19" s="38">
        <v>0</v>
      </c>
      <c r="W19" s="295" t="s">
        <v>365</v>
      </c>
      <c r="X19" s="296"/>
      <c r="Y19" s="38">
        <v>17</v>
      </c>
      <c r="Z19" s="38">
        <v>3273.09943</v>
      </c>
      <c r="AA19" s="38">
        <v>2</v>
      </c>
      <c r="AB19" s="38">
        <v>3333.15747</v>
      </c>
      <c r="AC19" s="38">
        <v>0</v>
      </c>
      <c r="AD19" s="38">
        <v>0</v>
      </c>
      <c r="AE19" s="38">
        <v>175</v>
      </c>
      <c r="AF19" s="38">
        <v>129143.78215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2</v>
      </c>
      <c r="AR19" s="38">
        <v>303.3</v>
      </c>
      <c r="AS19" s="38">
        <v>2</v>
      </c>
      <c r="AT19" s="38">
        <v>174.81</v>
      </c>
    </row>
    <row r="20" spans="1:46" s="22" customFormat="1" ht="45" customHeight="1">
      <c r="A20" s="295" t="s">
        <v>366</v>
      </c>
      <c r="B20" s="296"/>
      <c r="C20" s="38">
        <v>172</v>
      </c>
      <c r="D20" s="38">
        <v>100513.491114</v>
      </c>
      <c r="E20" s="38">
        <v>0</v>
      </c>
      <c r="F20" s="38">
        <v>0</v>
      </c>
      <c r="G20" s="38">
        <v>0</v>
      </c>
      <c r="H20" s="38">
        <v>0</v>
      </c>
      <c r="I20" s="38">
        <v>105</v>
      </c>
      <c r="J20" s="38">
        <v>57193.474904</v>
      </c>
      <c r="K20" s="38">
        <v>4</v>
      </c>
      <c r="L20" s="38">
        <v>803.74426</v>
      </c>
      <c r="M20" s="38">
        <v>1</v>
      </c>
      <c r="N20" s="38">
        <v>2</v>
      </c>
      <c r="O20" s="38">
        <v>5</v>
      </c>
      <c r="P20" s="38">
        <v>1034.47677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295" t="s">
        <v>366</v>
      </c>
      <c r="X20" s="296"/>
      <c r="Y20" s="38">
        <v>3</v>
      </c>
      <c r="Z20" s="38">
        <v>21.455</v>
      </c>
      <c r="AA20" s="38">
        <v>0</v>
      </c>
      <c r="AB20" s="38">
        <v>0</v>
      </c>
      <c r="AC20" s="38">
        <v>0</v>
      </c>
      <c r="AD20" s="38">
        <v>0</v>
      </c>
      <c r="AE20" s="38">
        <v>48</v>
      </c>
      <c r="AF20" s="38">
        <v>40434.04351</v>
      </c>
      <c r="AG20" s="38">
        <v>1</v>
      </c>
      <c r="AH20" s="38">
        <v>2.6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95" t="s">
        <v>367</v>
      </c>
      <c r="B21" s="296"/>
      <c r="C21" s="38">
        <v>123</v>
      </c>
      <c r="D21" s="38">
        <v>220362.290659</v>
      </c>
      <c r="E21" s="38">
        <v>2</v>
      </c>
      <c r="F21" s="38">
        <v>1394.05</v>
      </c>
      <c r="G21" s="38">
        <v>0</v>
      </c>
      <c r="H21" s="38">
        <v>0</v>
      </c>
      <c r="I21" s="38">
        <v>78</v>
      </c>
      <c r="J21" s="38">
        <v>206863.815589</v>
      </c>
      <c r="K21" s="38">
        <v>5</v>
      </c>
      <c r="L21" s="38">
        <v>3464.95473</v>
      </c>
      <c r="M21" s="38">
        <v>0</v>
      </c>
      <c r="N21" s="38">
        <v>0</v>
      </c>
      <c r="O21" s="38">
        <v>3</v>
      </c>
      <c r="P21" s="38">
        <v>55.50681</v>
      </c>
      <c r="Q21" s="38">
        <v>1</v>
      </c>
      <c r="R21" s="38">
        <v>36</v>
      </c>
      <c r="S21" s="38">
        <v>2</v>
      </c>
      <c r="T21" s="38">
        <v>900</v>
      </c>
      <c r="U21" s="38">
        <v>0</v>
      </c>
      <c r="V21" s="38">
        <v>0</v>
      </c>
      <c r="W21" s="295" t="s">
        <v>367</v>
      </c>
      <c r="X21" s="296"/>
      <c r="Y21" s="38">
        <v>2</v>
      </c>
      <c r="Z21" s="38">
        <v>10.6</v>
      </c>
      <c r="AA21" s="38">
        <v>0</v>
      </c>
      <c r="AB21" s="38">
        <v>0</v>
      </c>
      <c r="AC21" s="38">
        <v>0</v>
      </c>
      <c r="AD21" s="38">
        <v>0</v>
      </c>
      <c r="AE21" s="38">
        <v>25</v>
      </c>
      <c r="AF21" s="38">
        <v>7399.23853</v>
      </c>
      <c r="AG21" s="38">
        <v>2</v>
      </c>
      <c r="AH21" s="38">
        <v>11.3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226.825</v>
      </c>
    </row>
    <row r="22" spans="1:46" s="22" customFormat="1" ht="45" customHeight="1">
      <c r="A22" s="295" t="s">
        <v>364</v>
      </c>
      <c r="B22" s="297"/>
      <c r="C22" s="38">
        <v>75</v>
      </c>
      <c r="D22" s="38">
        <v>6023.81847</v>
      </c>
      <c r="E22" s="38">
        <v>30</v>
      </c>
      <c r="F22" s="38">
        <v>2650.6847</v>
      </c>
      <c r="G22" s="38">
        <v>0</v>
      </c>
      <c r="H22" s="38">
        <v>0</v>
      </c>
      <c r="I22" s="38">
        <v>22</v>
      </c>
      <c r="J22" s="38">
        <v>1266.54764</v>
      </c>
      <c r="K22" s="38">
        <v>2</v>
      </c>
      <c r="L22" s="38">
        <v>350</v>
      </c>
      <c r="M22" s="38">
        <v>0</v>
      </c>
      <c r="N22" s="38">
        <v>0</v>
      </c>
      <c r="O22" s="38">
        <v>1</v>
      </c>
      <c r="P22" s="38">
        <v>5.25</v>
      </c>
      <c r="Q22" s="38">
        <v>2</v>
      </c>
      <c r="R22" s="38">
        <v>7</v>
      </c>
      <c r="S22" s="38">
        <v>0</v>
      </c>
      <c r="T22" s="38">
        <v>0</v>
      </c>
      <c r="U22" s="38">
        <v>0</v>
      </c>
      <c r="V22" s="38">
        <v>0</v>
      </c>
      <c r="W22" s="295" t="s">
        <v>364</v>
      </c>
      <c r="X22" s="29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275</v>
      </c>
      <c r="B23" s="37"/>
      <c r="C23" s="38">
        <v>54</v>
      </c>
      <c r="D23" s="38">
        <v>5826.309888</v>
      </c>
      <c r="E23" s="38">
        <v>0</v>
      </c>
      <c r="F23" s="38">
        <v>0</v>
      </c>
      <c r="G23" s="38">
        <v>1</v>
      </c>
      <c r="H23" s="38">
        <v>3</v>
      </c>
      <c r="I23" s="38">
        <v>10</v>
      </c>
      <c r="J23" s="38">
        <v>898.6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4688</v>
      </c>
      <c r="Q23" s="38">
        <v>2</v>
      </c>
      <c r="R23" s="38">
        <v>12.5</v>
      </c>
      <c r="S23" s="38">
        <v>25</v>
      </c>
      <c r="T23" s="38">
        <v>159.588888</v>
      </c>
      <c r="U23" s="38">
        <v>1</v>
      </c>
      <c r="V23" s="38">
        <v>2.521</v>
      </c>
      <c r="W23" s="36" t="s">
        <v>275</v>
      </c>
      <c r="X23" s="37"/>
      <c r="Y23" s="38">
        <v>0</v>
      </c>
      <c r="Z23" s="38">
        <v>0</v>
      </c>
      <c r="AA23" s="38">
        <v>1</v>
      </c>
      <c r="AB23" s="38">
        <v>2</v>
      </c>
      <c r="AC23" s="38">
        <v>1</v>
      </c>
      <c r="AD23" s="38">
        <v>1</v>
      </c>
      <c r="AE23" s="38">
        <v>2</v>
      </c>
      <c r="AF23" s="38">
        <v>9.1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276</v>
      </c>
      <c r="B24" s="37"/>
      <c r="C24" s="38">
        <v>43</v>
      </c>
      <c r="D24" s="38">
        <v>10831.585764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1433.88624</v>
      </c>
      <c r="K24" s="38">
        <v>4</v>
      </c>
      <c r="L24" s="38">
        <v>1314.11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20</v>
      </c>
      <c r="T24" s="38">
        <v>7004.289524</v>
      </c>
      <c r="U24" s="38">
        <v>0</v>
      </c>
      <c r="V24" s="38">
        <v>0</v>
      </c>
      <c r="W24" s="36" t="s">
        <v>276</v>
      </c>
      <c r="X24" s="37"/>
      <c r="Y24" s="38">
        <v>0</v>
      </c>
      <c r="Z24" s="38">
        <v>0</v>
      </c>
      <c r="AA24" s="38">
        <v>1</v>
      </c>
      <c r="AB24" s="38">
        <v>235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35</v>
      </c>
      <c r="B25" s="39"/>
      <c r="C25" s="39"/>
      <c r="D25" s="39"/>
      <c r="E25" s="39"/>
      <c r="F25" s="39" t="s">
        <v>36</v>
      </c>
      <c r="G25" s="39"/>
      <c r="H25" s="39"/>
      <c r="I25" s="39"/>
      <c r="J25" s="40" t="s">
        <v>37</v>
      </c>
      <c r="K25" s="40"/>
      <c r="L25" s="39"/>
      <c r="M25" s="40"/>
      <c r="N25" s="40" t="s">
        <v>38</v>
      </c>
      <c r="O25" s="39"/>
      <c r="P25" s="39"/>
      <c r="Q25" s="40"/>
      <c r="R25" s="40"/>
      <c r="S25" s="39"/>
      <c r="T25" s="39"/>
      <c r="U25" s="39"/>
      <c r="V25" s="204" t="str">
        <f>'2491-00-01'!V34</f>
        <v>中華民國113年06月20日編製</v>
      </c>
      <c r="W25" s="39" t="s">
        <v>35</v>
      </c>
      <c r="X25" s="39"/>
      <c r="Y25" s="39"/>
      <c r="Z25" s="39"/>
      <c r="AA25" s="39"/>
      <c r="AB25" s="39" t="s">
        <v>36</v>
      </c>
      <c r="AC25" s="39"/>
      <c r="AD25" s="39"/>
      <c r="AE25" s="39"/>
      <c r="AF25" s="40" t="s">
        <v>37</v>
      </c>
      <c r="AG25" s="40"/>
      <c r="AH25" s="39"/>
      <c r="AI25" s="40"/>
      <c r="AJ25" s="40"/>
      <c r="AK25" s="40" t="s">
        <v>38</v>
      </c>
      <c r="AL25" s="39"/>
      <c r="AM25" s="40"/>
      <c r="AN25" s="40"/>
      <c r="AO25" s="40"/>
      <c r="AP25" s="39"/>
      <c r="AQ25" s="39"/>
      <c r="AR25" s="39"/>
      <c r="AS25" s="39"/>
      <c r="AT25" s="204" t="str">
        <f>'2491-00-01'!V34</f>
        <v>中華民國113年06月20日編製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39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40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39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283</v>
      </c>
    </row>
    <row r="27" spans="1:46" s="136" customFormat="1" ht="19.5" customHeight="1">
      <c r="A27" s="138" t="s">
        <v>41</v>
      </c>
      <c r="B27" s="206" t="s">
        <v>369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8" t="s">
        <v>41</v>
      </c>
      <c r="X27" s="206" t="s">
        <v>369</v>
      </c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</row>
    <row r="28" spans="1:46" s="136" customFormat="1" ht="19.5" customHeight="1">
      <c r="A28" s="138"/>
      <c r="B28" s="206" t="s">
        <v>370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8"/>
      <c r="X28" s="206" t="s">
        <v>370</v>
      </c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</row>
    <row r="29" spans="1:46" s="136" customFormat="1" ht="19.5" customHeight="1">
      <c r="A29" s="138" t="s">
        <v>42</v>
      </c>
      <c r="B29" s="140" t="s">
        <v>291</v>
      </c>
      <c r="C29" s="140"/>
      <c r="D29" s="140"/>
      <c r="E29" s="140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8" t="s">
        <v>42</v>
      </c>
      <c r="X29" s="141" t="s">
        <v>291</v>
      </c>
      <c r="Y29" s="140"/>
      <c r="Z29" s="140"/>
      <c r="AA29" s="140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</row>
    <row r="30" spans="1:46" s="136" customFormat="1" ht="15.75">
      <c r="A30" s="142"/>
      <c r="B30" s="140" t="s">
        <v>292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0" t="s">
        <v>292</v>
      </c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1:46" s="136" customFormat="1" ht="15.75">
      <c r="A31" s="142"/>
      <c r="B31" s="140" t="s">
        <v>293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0" t="s">
        <v>293</v>
      </c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</row>
    <row r="32" spans="1:46" s="136" customFormat="1" ht="15.75">
      <c r="A32" s="142"/>
      <c r="B32" s="140" t="s">
        <v>294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0" t="s">
        <v>294</v>
      </c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</row>
    <row r="33" spans="1:46" ht="15.75">
      <c r="A33" s="280" t="s">
        <v>295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 t="s">
        <v>296</v>
      </c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</row>
  </sheetData>
  <sheetProtection/>
  <mergeCells count="50">
    <mergeCell ref="AO7:AP7"/>
    <mergeCell ref="AK6:AL7"/>
    <mergeCell ref="AM6:AN6"/>
    <mergeCell ref="Y6:Z7"/>
    <mergeCell ref="AA6:AB7"/>
    <mergeCell ref="A22:B22"/>
    <mergeCell ref="W19:X19"/>
    <mergeCell ref="W20:X20"/>
    <mergeCell ref="W21:X21"/>
    <mergeCell ref="W22:X22"/>
    <mergeCell ref="A33:V33"/>
    <mergeCell ref="W33:AT33"/>
    <mergeCell ref="AO6:AP6"/>
    <mergeCell ref="AQ6:AR7"/>
    <mergeCell ref="AS6:AT7"/>
    <mergeCell ref="S6:T7"/>
    <mergeCell ref="U6:V7"/>
    <mergeCell ref="W6:X8"/>
    <mergeCell ref="AE6:AF6"/>
    <mergeCell ref="AI7:AJ7"/>
    <mergeCell ref="A19:B19"/>
    <mergeCell ref="A20:B20"/>
    <mergeCell ref="A21:B21"/>
    <mergeCell ref="H5:M5"/>
    <mergeCell ref="AC5:AN5"/>
    <mergeCell ref="A6:B8"/>
    <mergeCell ref="C6:D7"/>
    <mergeCell ref="E6:F7"/>
    <mergeCell ref="Q6:R7"/>
    <mergeCell ref="G6:H7"/>
    <mergeCell ref="AS1:AT1"/>
    <mergeCell ref="U2:V2"/>
    <mergeCell ref="AS2:AT2"/>
    <mergeCell ref="A3:V4"/>
    <mergeCell ref="W3:AT4"/>
    <mergeCell ref="AE7:AF7"/>
    <mergeCell ref="AI6:AJ6"/>
    <mergeCell ref="AM7:AN7"/>
    <mergeCell ref="U1:V1"/>
    <mergeCell ref="I6:J7"/>
    <mergeCell ref="A10:B10"/>
    <mergeCell ref="A11:B11"/>
    <mergeCell ref="W10:X10"/>
    <mergeCell ref="W11:X11"/>
    <mergeCell ref="M6:N6"/>
    <mergeCell ref="AG6:AH7"/>
    <mergeCell ref="AC6:AD7"/>
    <mergeCell ref="M7:N7"/>
    <mergeCell ref="K6:L7"/>
    <mergeCell ref="O6:P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08"/>
      <c r="E1" s="308"/>
      <c r="F1" s="308"/>
      <c r="G1" s="308"/>
      <c r="H1" s="308"/>
      <c r="U1" s="309" t="s">
        <v>1</v>
      </c>
      <c r="V1" s="310"/>
      <c r="W1" s="298" t="s">
        <v>374</v>
      </c>
      <c r="X1" s="299"/>
    </row>
    <row r="2" spans="1:24" ht="16.5" customHeight="1">
      <c r="A2" s="46" t="s">
        <v>2</v>
      </c>
      <c r="B2" s="47" t="s">
        <v>48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1"/>
      <c r="U2" s="302" t="s">
        <v>49</v>
      </c>
      <c r="V2" s="303"/>
      <c r="W2" s="304" t="s">
        <v>50</v>
      </c>
      <c r="X2" s="305"/>
    </row>
    <row r="3" spans="1:24" s="48" customFormat="1" ht="19.5" customHeight="1">
      <c r="A3" s="313" t="s">
        <v>238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</row>
    <row r="4" spans="1:24" ht="19.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5:24" s="49" customFormat="1" ht="19.5" customHeight="1">
      <c r="E5" s="315" t="str">
        <f>'2491-00-01'!H5</f>
        <v>中華民國113年05月底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U5" s="316" t="s">
        <v>6</v>
      </c>
      <c r="V5" s="316"/>
      <c r="W5" s="316"/>
      <c r="X5" s="316"/>
    </row>
    <row r="6" spans="1:24" s="50" customFormat="1" ht="13.5" customHeight="1">
      <c r="A6" s="317" t="s">
        <v>51</v>
      </c>
      <c r="B6" s="318"/>
      <c r="C6" s="323" t="s">
        <v>52</v>
      </c>
      <c r="D6" s="324"/>
      <c r="E6" s="327" t="s">
        <v>53</v>
      </c>
      <c r="F6" s="328"/>
      <c r="G6" s="306" t="s">
        <v>54</v>
      </c>
      <c r="H6" s="307"/>
      <c r="I6" s="306" t="s">
        <v>55</v>
      </c>
      <c r="J6" s="307"/>
      <c r="K6" s="306" t="s">
        <v>56</v>
      </c>
      <c r="L6" s="307"/>
      <c r="M6" s="306" t="s">
        <v>57</v>
      </c>
      <c r="N6" s="307"/>
      <c r="O6" s="306" t="s">
        <v>58</v>
      </c>
      <c r="P6" s="307"/>
      <c r="Q6" s="306" t="s">
        <v>59</v>
      </c>
      <c r="R6" s="307"/>
      <c r="S6" s="306" t="s">
        <v>60</v>
      </c>
      <c r="T6" s="307"/>
      <c r="U6" s="306" t="s">
        <v>61</v>
      </c>
      <c r="V6" s="307"/>
      <c r="W6" s="332" t="s">
        <v>62</v>
      </c>
      <c r="X6" s="333"/>
    </row>
    <row r="7" spans="1:24" s="50" customFormat="1" ht="14.25" customHeight="1">
      <c r="A7" s="319"/>
      <c r="B7" s="320"/>
      <c r="C7" s="325"/>
      <c r="D7" s="326"/>
      <c r="E7" s="329"/>
      <c r="F7" s="330"/>
      <c r="G7" s="311" t="s">
        <v>107</v>
      </c>
      <c r="H7" s="312"/>
      <c r="I7" s="311" t="s">
        <v>108</v>
      </c>
      <c r="J7" s="312"/>
      <c r="K7" s="311" t="s">
        <v>109</v>
      </c>
      <c r="L7" s="312"/>
      <c r="M7" s="311" t="s">
        <v>110</v>
      </c>
      <c r="N7" s="312"/>
      <c r="O7" s="311" t="s">
        <v>111</v>
      </c>
      <c r="P7" s="312"/>
      <c r="Q7" s="311" t="s">
        <v>112</v>
      </c>
      <c r="R7" s="312"/>
      <c r="S7" s="311" t="s">
        <v>113</v>
      </c>
      <c r="T7" s="312"/>
      <c r="U7" s="311" t="s">
        <v>114</v>
      </c>
      <c r="V7" s="312"/>
      <c r="W7" s="334"/>
      <c r="X7" s="335"/>
    </row>
    <row r="8" spans="1:24" s="50" customFormat="1" ht="17.25" customHeight="1">
      <c r="A8" s="321"/>
      <c r="B8" s="322"/>
      <c r="C8" s="51" t="s">
        <v>115</v>
      </c>
      <c r="D8" s="52" t="s">
        <v>116</v>
      </c>
      <c r="E8" s="53" t="s">
        <v>115</v>
      </c>
      <c r="F8" s="53" t="s">
        <v>116</v>
      </c>
      <c r="G8" s="53" t="s">
        <v>115</v>
      </c>
      <c r="H8" s="53" t="s">
        <v>116</v>
      </c>
      <c r="I8" s="53" t="s">
        <v>115</v>
      </c>
      <c r="J8" s="53" t="s">
        <v>116</v>
      </c>
      <c r="K8" s="53" t="s">
        <v>115</v>
      </c>
      <c r="L8" s="53" t="s">
        <v>116</v>
      </c>
      <c r="M8" s="53" t="s">
        <v>115</v>
      </c>
      <c r="N8" s="53" t="s">
        <v>116</v>
      </c>
      <c r="O8" s="53" t="s">
        <v>115</v>
      </c>
      <c r="P8" s="53" t="s">
        <v>116</v>
      </c>
      <c r="Q8" s="53" t="s">
        <v>115</v>
      </c>
      <c r="R8" s="53" t="s">
        <v>116</v>
      </c>
      <c r="S8" s="53" t="s">
        <v>115</v>
      </c>
      <c r="T8" s="53" t="s">
        <v>116</v>
      </c>
      <c r="U8" s="53" t="s">
        <v>115</v>
      </c>
      <c r="V8" s="53" t="s">
        <v>116</v>
      </c>
      <c r="W8" s="53" t="s">
        <v>115</v>
      </c>
      <c r="X8" s="54" t="s">
        <v>116</v>
      </c>
    </row>
    <row r="9" spans="1:24" s="50" customFormat="1" ht="12.75" customHeight="1">
      <c r="A9" s="55" t="s">
        <v>32</v>
      </c>
      <c r="B9" s="56"/>
      <c r="C9" s="57">
        <v>781572</v>
      </c>
      <c r="D9" s="57">
        <v>28767735.620069</v>
      </c>
      <c r="E9" s="57">
        <v>170515</v>
      </c>
      <c r="F9" s="57">
        <v>58855.752783</v>
      </c>
      <c r="G9" s="57">
        <v>287825</v>
      </c>
      <c r="H9" s="57">
        <v>502727.026244</v>
      </c>
      <c r="I9" s="57">
        <v>144080</v>
      </c>
      <c r="J9" s="57">
        <v>811475.370488</v>
      </c>
      <c r="K9" s="57">
        <v>79614</v>
      </c>
      <c r="L9" s="57">
        <v>955478.519293</v>
      </c>
      <c r="M9" s="57">
        <v>44052</v>
      </c>
      <c r="N9" s="57">
        <v>1061452.832665</v>
      </c>
      <c r="O9" s="57">
        <v>9489</v>
      </c>
      <c r="P9" s="57">
        <v>309182.186151</v>
      </c>
      <c r="Q9" s="57">
        <v>5222</v>
      </c>
      <c r="R9" s="57">
        <v>223718.85989</v>
      </c>
      <c r="S9" s="57">
        <v>17493</v>
      </c>
      <c r="T9" s="57">
        <v>1147915.053645</v>
      </c>
      <c r="U9" s="57">
        <v>17787</v>
      </c>
      <c r="V9" s="57">
        <v>3576733.836765</v>
      </c>
      <c r="W9" s="57">
        <v>5495</v>
      </c>
      <c r="X9" s="57">
        <v>20120196.182145</v>
      </c>
    </row>
    <row r="10" spans="1:24" s="50" customFormat="1" ht="12.75" customHeight="1">
      <c r="A10" s="55" t="s">
        <v>63</v>
      </c>
      <c r="B10" s="56"/>
      <c r="C10" s="57">
        <v>19751</v>
      </c>
      <c r="D10" s="57">
        <v>709553.138832</v>
      </c>
      <c r="E10" s="57">
        <v>4068</v>
      </c>
      <c r="F10" s="57">
        <v>1339.286071</v>
      </c>
      <c r="G10" s="57">
        <v>7007</v>
      </c>
      <c r="H10" s="57">
        <v>12783.009403</v>
      </c>
      <c r="I10" s="57">
        <v>3478</v>
      </c>
      <c r="J10" s="57">
        <v>19988.863356</v>
      </c>
      <c r="K10" s="57">
        <v>2331</v>
      </c>
      <c r="L10" s="57">
        <v>28067.595646</v>
      </c>
      <c r="M10" s="57">
        <v>1213</v>
      </c>
      <c r="N10" s="57">
        <v>29062.386386</v>
      </c>
      <c r="O10" s="57">
        <v>275</v>
      </c>
      <c r="P10" s="57">
        <v>8930.179806</v>
      </c>
      <c r="Q10" s="57">
        <v>136</v>
      </c>
      <c r="R10" s="57">
        <v>5856.99083</v>
      </c>
      <c r="S10" s="57">
        <v>505</v>
      </c>
      <c r="T10" s="57">
        <v>33263.535156</v>
      </c>
      <c r="U10" s="57">
        <v>555</v>
      </c>
      <c r="V10" s="57">
        <v>111774.119238</v>
      </c>
      <c r="W10" s="57">
        <v>183</v>
      </c>
      <c r="X10" s="57">
        <v>458487.17294</v>
      </c>
    </row>
    <row r="11" spans="1:24" s="50" customFormat="1" ht="12.75" customHeight="1">
      <c r="A11" s="55" t="s">
        <v>64</v>
      </c>
      <c r="B11" s="56"/>
      <c r="C11" s="57">
        <v>4333</v>
      </c>
      <c r="D11" s="57">
        <v>366914.428021</v>
      </c>
      <c r="E11" s="57">
        <v>451</v>
      </c>
      <c r="F11" s="57">
        <v>147.466218</v>
      </c>
      <c r="G11" s="57">
        <v>1335</v>
      </c>
      <c r="H11" s="57">
        <v>2872.768888</v>
      </c>
      <c r="I11" s="57">
        <v>795</v>
      </c>
      <c r="J11" s="57">
        <v>4482.274226</v>
      </c>
      <c r="K11" s="57">
        <v>707</v>
      </c>
      <c r="L11" s="57">
        <v>8455.278533</v>
      </c>
      <c r="M11" s="57">
        <v>525</v>
      </c>
      <c r="N11" s="57">
        <v>12535.0085</v>
      </c>
      <c r="O11" s="57">
        <v>92</v>
      </c>
      <c r="P11" s="57">
        <v>2945.465</v>
      </c>
      <c r="Q11" s="57">
        <v>50</v>
      </c>
      <c r="R11" s="57">
        <v>2172.55</v>
      </c>
      <c r="S11" s="57">
        <v>183</v>
      </c>
      <c r="T11" s="57">
        <v>12005.921276</v>
      </c>
      <c r="U11" s="57">
        <v>162</v>
      </c>
      <c r="V11" s="57">
        <v>28738.30672</v>
      </c>
      <c r="W11" s="57">
        <v>33</v>
      </c>
      <c r="X11" s="57">
        <v>292559.38866</v>
      </c>
    </row>
    <row r="12" spans="1:24" s="50" customFormat="1" ht="12.75" customHeight="1">
      <c r="A12" s="55" t="s">
        <v>65</v>
      </c>
      <c r="B12" s="56"/>
      <c r="C12" s="57">
        <v>202610</v>
      </c>
      <c r="D12" s="57">
        <v>8511834.177739</v>
      </c>
      <c r="E12" s="57">
        <v>30988</v>
      </c>
      <c r="F12" s="57">
        <v>11506.575973</v>
      </c>
      <c r="G12" s="57">
        <v>73031</v>
      </c>
      <c r="H12" s="57">
        <v>128874.785682</v>
      </c>
      <c r="I12" s="57">
        <v>44376</v>
      </c>
      <c r="J12" s="57">
        <v>247913.75026</v>
      </c>
      <c r="K12" s="57">
        <v>23682</v>
      </c>
      <c r="L12" s="57">
        <v>285264.518217</v>
      </c>
      <c r="M12" s="57">
        <v>12505</v>
      </c>
      <c r="N12" s="57">
        <v>299695.753533</v>
      </c>
      <c r="O12" s="57">
        <v>2753</v>
      </c>
      <c r="P12" s="57">
        <v>90585.627424</v>
      </c>
      <c r="Q12" s="57">
        <v>1571</v>
      </c>
      <c r="R12" s="57">
        <v>67868.889824</v>
      </c>
      <c r="S12" s="57">
        <v>5746</v>
      </c>
      <c r="T12" s="57">
        <v>381560.325854</v>
      </c>
      <c r="U12" s="57">
        <v>6021</v>
      </c>
      <c r="V12" s="57">
        <v>1243789.172116</v>
      </c>
      <c r="W12" s="57">
        <v>1937</v>
      </c>
      <c r="X12" s="57">
        <v>5754774.778856</v>
      </c>
    </row>
    <row r="13" spans="1:24" s="50" customFormat="1" ht="12.75" customHeight="1">
      <c r="A13" s="55" t="s">
        <v>66</v>
      </c>
      <c r="B13" s="56"/>
      <c r="C13" s="57">
        <v>20193</v>
      </c>
      <c r="D13" s="57">
        <v>483751.177466</v>
      </c>
      <c r="E13" s="57">
        <v>4506</v>
      </c>
      <c r="F13" s="57">
        <v>1605.71813</v>
      </c>
      <c r="G13" s="57">
        <v>7580</v>
      </c>
      <c r="H13" s="57">
        <v>13396.607522</v>
      </c>
      <c r="I13" s="57">
        <v>3613</v>
      </c>
      <c r="J13" s="57">
        <v>20699.646867</v>
      </c>
      <c r="K13" s="57">
        <v>2083</v>
      </c>
      <c r="L13" s="57">
        <v>25509.180573</v>
      </c>
      <c r="M13" s="57">
        <v>1141</v>
      </c>
      <c r="N13" s="57">
        <v>27752.071842</v>
      </c>
      <c r="O13" s="57">
        <v>191</v>
      </c>
      <c r="P13" s="57">
        <v>6333.164015</v>
      </c>
      <c r="Q13" s="57">
        <v>112</v>
      </c>
      <c r="R13" s="57">
        <v>4863.078473</v>
      </c>
      <c r="S13" s="57">
        <v>434</v>
      </c>
      <c r="T13" s="57">
        <v>29465.991282</v>
      </c>
      <c r="U13" s="57">
        <v>415</v>
      </c>
      <c r="V13" s="57">
        <v>85813.772212</v>
      </c>
      <c r="W13" s="57">
        <v>118</v>
      </c>
      <c r="X13" s="57">
        <v>268311.94655</v>
      </c>
    </row>
    <row r="14" spans="1:24" s="50" customFormat="1" ht="12.75" customHeight="1">
      <c r="A14" s="55" t="s">
        <v>67</v>
      </c>
      <c r="B14" s="56"/>
      <c r="C14" s="57">
        <v>1751</v>
      </c>
      <c r="D14" s="57">
        <v>54839.232731</v>
      </c>
      <c r="E14" s="57">
        <v>385</v>
      </c>
      <c r="F14" s="57">
        <v>126.902546</v>
      </c>
      <c r="G14" s="57">
        <v>645</v>
      </c>
      <c r="H14" s="57">
        <v>1240.880494</v>
      </c>
      <c r="I14" s="57">
        <v>284</v>
      </c>
      <c r="J14" s="57">
        <v>1621.858191</v>
      </c>
      <c r="K14" s="57">
        <v>172</v>
      </c>
      <c r="L14" s="57">
        <v>2041.78455</v>
      </c>
      <c r="M14" s="57">
        <v>105</v>
      </c>
      <c r="N14" s="57">
        <v>2544.78246</v>
      </c>
      <c r="O14" s="57">
        <v>17</v>
      </c>
      <c r="P14" s="57">
        <v>564.021</v>
      </c>
      <c r="Q14" s="57">
        <v>10</v>
      </c>
      <c r="R14" s="57">
        <v>437.32417</v>
      </c>
      <c r="S14" s="57">
        <v>46</v>
      </c>
      <c r="T14" s="57">
        <v>3358.08139</v>
      </c>
      <c r="U14" s="57">
        <v>68</v>
      </c>
      <c r="V14" s="57">
        <v>15973.05509</v>
      </c>
      <c r="W14" s="57">
        <v>19</v>
      </c>
      <c r="X14" s="57">
        <v>26930.54284</v>
      </c>
    </row>
    <row r="15" spans="1:24" s="50" customFormat="1" ht="12.75" customHeight="1">
      <c r="A15" s="55" t="s">
        <v>68</v>
      </c>
      <c r="B15" s="56"/>
      <c r="C15" s="57">
        <v>29</v>
      </c>
      <c r="D15" s="57">
        <v>54466.43105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4</v>
      </c>
      <c r="X15" s="57">
        <v>53879.48105</v>
      </c>
    </row>
    <row r="16" spans="1:24" s="50" customFormat="1" ht="12.75" customHeight="1">
      <c r="A16" s="55" t="s">
        <v>69</v>
      </c>
      <c r="B16" s="56"/>
      <c r="C16" s="57">
        <v>9119</v>
      </c>
      <c r="D16" s="57">
        <v>395001.175166</v>
      </c>
      <c r="E16" s="57">
        <v>823</v>
      </c>
      <c r="F16" s="57">
        <v>315.222862</v>
      </c>
      <c r="G16" s="57">
        <v>2670</v>
      </c>
      <c r="H16" s="57">
        <v>4837.264192</v>
      </c>
      <c r="I16" s="57">
        <v>2704</v>
      </c>
      <c r="J16" s="57">
        <v>14973.967212</v>
      </c>
      <c r="K16" s="57">
        <v>1256</v>
      </c>
      <c r="L16" s="57">
        <v>15457.858517</v>
      </c>
      <c r="M16" s="57">
        <v>753</v>
      </c>
      <c r="N16" s="57">
        <v>18226.94428</v>
      </c>
      <c r="O16" s="57">
        <v>125</v>
      </c>
      <c r="P16" s="57">
        <v>4186.783904</v>
      </c>
      <c r="Q16" s="57">
        <v>83</v>
      </c>
      <c r="R16" s="57">
        <v>3611.146626</v>
      </c>
      <c r="S16" s="57">
        <v>322</v>
      </c>
      <c r="T16" s="57">
        <v>21415.513643</v>
      </c>
      <c r="U16" s="57">
        <v>277</v>
      </c>
      <c r="V16" s="57">
        <v>55322.40412</v>
      </c>
      <c r="W16" s="57">
        <v>106</v>
      </c>
      <c r="X16" s="57">
        <v>256654.06981</v>
      </c>
    </row>
    <row r="17" spans="1:24" s="50" customFormat="1" ht="12.75" customHeight="1">
      <c r="A17" s="55" t="s">
        <v>70</v>
      </c>
      <c r="B17" s="56"/>
      <c r="C17" s="57">
        <v>5148</v>
      </c>
      <c r="D17" s="57">
        <v>90248.914559</v>
      </c>
      <c r="E17" s="57">
        <v>1182</v>
      </c>
      <c r="F17" s="57">
        <v>436.62021</v>
      </c>
      <c r="G17" s="57">
        <v>1832</v>
      </c>
      <c r="H17" s="57">
        <v>3062.089713</v>
      </c>
      <c r="I17" s="57">
        <v>1079</v>
      </c>
      <c r="J17" s="57">
        <v>5984.068906</v>
      </c>
      <c r="K17" s="57">
        <v>504</v>
      </c>
      <c r="L17" s="57">
        <v>6025.19396</v>
      </c>
      <c r="M17" s="57">
        <v>256</v>
      </c>
      <c r="N17" s="57">
        <v>6121.228</v>
      </c>
      <c r="O17" s="57">
        <v>53</v>
      </c>
      <c r="P17" s="57">
        <v>1724.68282</v>
      </c>
      <c r="Q17" s="57">
        <v>22</v>
      </c>
      <c r="R17" s="57">
        <v>939.128</v>
      </c>
      <c r="S17" s="57">
        <v>106</v>
      </c>
      <c r="T17" s="57">
        <v>7052.79784</v>
      </c>
      <c r="U17" s="57">
        <v>87</v>
      </c>
      <c r="V17" s="57">
        <v>17038.7744</v>
      </c>
      <c r="W17" s="57">
        <v>27</v>
      </c>
      <c r="X17" s="57">
        <v>41864.33071</v>
      </c>
    </row>
    <row r="18" spans="1:24" s="50" customFormat="1" ht="12.75" customHeight="1">
      <c r="A18" s="55" t="s">
        <v>71</v>
      </c>
      <c r="B18" s="56"/>
      <c r="C18" s="57">
        <v>1937</v>
      </c>
      <c r="D18" s="57">
        <v>33834.07152</v>
      </c>
      <c r="E18" s="57">
        <v>317</v>
      </c>
      <c r="F18" s="57">
        <v>114.825889</v>
      </c>
      <c r="G18" s="57">
        <v>688</v>
      </c>
      <c r="H18" s="57">
        <v>1198.746461</v>
      </c>
      <c r="I18" s="57">
        <v>480</v>
      </c>
      <c r="J18" s="57">
        <v>2654.19</v>
      </c>
      <c r="K18" s="57">
        <v>195</v>
      </c>
      <c r="L18" s="57">
        <v>2371.79624</v>
      </c>
      <c r="M18" s="57">
        <v>130</v>
      </c>
      <c r="N18" s="57">
        <v>3072.051</v>
      </c>
      <c r="O18" s="57">
        <v>21</v>
      </c>
      <c r="P18" s="57">
        <v>713.268</v>
      </c>
      <c r="Q18" s="57">
        <v>12</v>
      </c>
      <c r="R18" s="57">
        <v>510.17</v>
      </c>
      <c r="S18" s="57">
        <v>50</v>
      </c>
      <c r="T18" s="57">
        <v>3400.99825</v>
      </c>
      <c r="U18" s="57">
        <v>36</v>
      </c>
      <c r="V18" s="57">
        <v>6800.44055</v>
      </c>
      <c r="W18" s="57">
        <v>8</v>
      </c>
      <c r="X18" s="57">
        <v>12997.58513</v>
      </c>
    </row>
    <row r="19" spans="1:24" s="50" customFormat="1" ht="12.75" customHeight="1">
      <c r="A19" s="55" t="s">
        <v>72</v>
      </c>
      <c r="B19" s="56"/>
      <c r="C19" s="57">
        <v>3682</v>
      </c>
      <c r="D19" s="57">
        <v>46009.039477</v>
      </c>
      <c r="E19" s="57">
        <v>511</v>
      </c>
      <c r="F19" s="57">
        <v>189.404665</v>
      </c>
      <c r="G19" s="57">
        <v>1289</v>
      </c>
      <c r="H19" s="57">
        <v>2367.389372</v>
      </c>
      <c r="I19" s="57">
        <v>956</v>
      </c>
      <c r="J19" s="57">
        <v>5316.297373</v>
      </c>
      <c r="K19" s="57">
        <v>487</v>
      </c>
      <c r="L19" s="57">
        <v>5886.123</v>
      </c>
      <c r="M19" s="57">
        <v>229</v>
      </c>
      <c r="N19" s="57">
        <v>5525.3925</v>
      </c>
      <c r="O19" s="57">
        <v>42</v>
      </c>
      <c r="P19" s="57">
        <v>1391.571177</v>
      </c>
      <c r="Q19" s="57">
        <v>28</v>
      </c>
      <c r="R19" s="57">
        <v>1212.448</v>
      </c>
      <c r="S19" s="57">
        <v>74</v>
      </c>
      <c r="T19" s="57">
        <v>4889.24112</v>
      </c>
      <c r="U19" s="57">
        <v>58</v>
      </c>
      <c r="V19" s="57">
        <v>10865.19346</v>
      </c>
      <c r="W19" s="57">
        <v>8</v>
      </c>
      <c r="X19" s="57">
        <v>8365.97881</v>
      </c>
    </row>
    <row r="20" spans="1:24" s="50" customFormat="1" ht="12.75" customHeight="1">
      <c r="A20" s="55" t="s">
        <v>73</v>
      </c>
      <c r="B20" s="56"/>
      <c r="C20" s="57">
        <v>3004</v>
      </c>
      <c r="D20" s="57">
        <v>56255.516027</v>
      </c>
      <c r="E20" s="57">
        <v>337</v>
      </c>
      <c r="F20" s="57">
        <v>134.415609</v>
      </c>
      <c r="G20" s="57">
        <v>1165</v>
      </c>
      <c r="H20" s="57">
        <v>2069.4498</v>
      </c>
      <c r="I20" s="57">
        <v>698</v>
      </c>
      <c r="J20" s="57">
        <v>3890.283665</v>
      </c>
      <c r="K20" s="57">
        <v>383</v>
      </c>
      <c r="L20" s="57">
        <v>4691.79026</v>
      </c>
      <c r="M20" s="57">
        <v>184</v>
      </c>
      <c r="N20" s="57">
        <v>4397.635869</v>
      </c>
      <c r="O20" s="57">
        <v>41</v>
      </c>
      <c r="P20" s="57">
        <v>1346.429999</v>
      </c>
      <c r="Q20" s="57">
        <v>16</v>
      </c>
      <c r="R20" s="57">
        <v>695.5</v>
      </c>
      <c r="S20" s="57">
        <v>86</v>
      </c>
      <c r="T20" s="57">
        <v>5740.208748</v>
      </c>
      <c r="U20" s="57">
        <v>84</v>
      </c>
      <c r="V20" s="57">
        <v>18341.42666</v>
      </c>
      <c r="W20" s="57">
        <v>10</v>
      </c>
      <c r="X20" s="57">
        <v>14948.375417</v>
      </c>
    </row>
    <row r="21" spans="1:24" s="50" customFormat="1" ht="12.75" customHeight="1">
      <c r="A21" s="55" t="s">
        <v>74</v>
      </c>
      <c r="B21" s="56"/>
      <c r="C21" s="57">
        <v>10821</v>
      </c>
      <c r="D21" s="57">
        <v>100525.406048</v>
      </c>
      <c r="E21" s="57">
        <v>2225</v>
      </c>
      <c r="F21" s="57">
        <v>794.939951</v>
      </c>
      <c r="G21" s="57">
        <v>4927</v>
      </c>
      <c r="H21" s="57">
        <v>8234.682844</v>
      </c>
      <c r="I21" s="57">
        <v>1958</v>
      </c>
      <c r="J21" s="57">
        <v>10792.095665</v>
      </c>
      <c r="K21" s="57">
        <v>890</v>
      </c>
      <c r="L21" s="57">
        <v>10592.352528</v>
      </c>
      <c r="M21" s="57">
        <v>403</v>
      </c>
      <c r="N21" s="57">
        <v>9564.911906</v>
      </c>
      <c r="O21" s="57">
        <v>87</v>
      </c>
      <c r="P21" s="57">
        <v>2856.887</v>
      </c>
      <c r="Q21" s="57">
        <v>46</v>
      </c>
      <c r="R21" s="57">
        <v>1957.773264</v>
      </c>
      <c r="S21" s="57">
        <v>149</v>
      </c>
      <c r="T21" s="57">
        <v>9751.64594</v>
      </c>
      <c r="U21" s="57">
        <v>114</v>
      </c>
      <c r="V21" s="57">
        <v>24118.68154</v>
      </c>
      <c r="W21" s="57">
        <v>22</v>
      </c>
      <c r="X21" s="57">
        <v>21861.43541</v>
      </c>
    </row>
    <row r="22" spans="1:24" s="50" customFormat="1" ht="12.75" customHeight="1">
      <c r="A22" s="55" t="s">
        <v>75</v>
      </c>
      <c r="B22" s="56"/>
      <c r="C22" s="57">
        <v>306</v>
      </c>
      <c r="D22" s="57">
        <v>23975.493813</v>
      </c>
      <c r="E22" s="57">
        <v>26</v>
      </c>
      <c r="F22" s="57">
        <v>6.70316</v>
      </c>
      <c r="G22" s="57">
        <v>82</v>
      </c>
      <c r="H22" s="57">
        <v>140.41</v>
      </c>
      <c r="I22" s="57">
        <v>70</v>
      </c>
      <c r="J22" s="57">
        <v>407.4</v>
      </c>
      <c r="K22" s="57">
        <v>47</v>
      </c>
      <c r="L22" s="57">
        <v>561.95</v>
      </c>
      <c r="M22" s="57">
        <v>30</v>
      </c>
      <c r="N22" s="57">
        <v>730.5</v>
      </c>
      <c r="O22" s="57">
        <v>8</v>
      </c>
      <c r="P22" s="57">
        <v>257.68</v>
      </c>
      <c r="Q22" s="57">
        <v>6</v>
      </c>
      <c r="R22" s="57">
        <v>258.306</v>
      </c>
      <c r="S22" s="57">
        <v>17</v>
      </c>
      <c r="T22" s="57">
        <v>1109.8</v>
      </c>
      <c r="U22" s="57">
        <v>15</v>
      </c>
      <c r="V22" s="57">
        <v>3111.855503</v>
      </c>
      <c r="W22" s="57">
        <v>5</v>
      </c>
      <c r="X22" s="57">
        <v>17390.88915</v>
      </c>
    </row>
    <row r="23" spans="1:24" s="50" customFormat="1" ht="12.75" customHeight="1">
      <c r="A23" s="55" t="s">
        <v>76</v>
      </c>
      <c r="B23" s="56"/>
      <c r="C23" s="57">
        <v>8757</v>
      </c>
      <c r="D23" s="57">
        <v>651787.078898</v>
      </c>
      <c r="E23" s="57">
        <v>997</v>
      </c>
      <c r="F23" s="57">
        <v>380.462324</v>
      </c>
      <c r="G23" s="57">
        <v>2812</v>
      </c>
      <c r="H23" s="57">
        <v>4983.923768</v>
      </c>
      <c r="I23" s="57">
        <v>2143</v>
      </c>
      <c r="J23" s="57">
        <v>12070.306151</v>
      </c>
      <c r="K23" s="57">
        <v>1103</v>
      </c>
      <c r="L23" s="57">
        <v>13280.445684</v>
      </c>
      <c r="M23" s="57">
        <v>607</v>
      </c>
      <c r="N23" s="57">
        <v>14551.605509</v>
      </c>
      <c r="O23" s="57">
        <v>138</v>
      </c>
      <c r="P23" s="57">
        <v>4556.659976</v>
      </c>
      <c r="Q23" s="57">
        <v>73</v>
      </c>
      <c r="R23" s="57">
        <v>3147.556</v>
      </c>
      <c r="S23" s="57">
        <v>343</v>
      </c>
      <c r="T23" s="57">
        <v>22912.932725</v>
      </c>
      <c r="U23" s="57">
        <v>383</v>
      </c>
      <c r="V23" s="57">
        <v>78272.139583</v>
      </c>
      <c r="W23" s="57">
        <v>158</v>
      </c>
      <c r="X23" s="57">
        <v>497631.047178</v>
      </c>
    </row>
    <row r="24" spans="1:24" s="50" customFormat="1" ht="12.75" customHeight="1">
      <c r="A24" s="55" t="s">
        <v>77</v>
      </c>
      <c r="B24" s="56"/>
      <c r="C24" s="57">
        <v>7205</v>
      </c>
      <c r="D24" s="57">
        <v>226168.963664</v>
      </c>
      <c r="E24" s="57">
        <v>1478</v>
      </c>
      <c r="F24" s="57">
        <v>490.844321</v>
      </c>
      <c r="G24" s="57">
        <v>2461</v>
      </c>
      <c r="H24" s="57">
        <v>4250.811537</v>
      </c>
      <c r="I24" s="57">
        <v>1412</v>
      </c>
      <c r="J24" s="57">
        <v>7871.50677</v>
      </c>
      <c r="K24" s="57">
        <v>783</v>
      </c>
      <c r="L24" s="57">
        <v>9303.810066</v>
      </c>
      <c r="M24" s="57">
        <v>378</v>
      </c>
      <c r="N24" s="57">
        <v>9128.86851</v>
      </c>
      <c r="O24" s="57">
        <v>107</v>
      </c>
      <c r="P24" s="57">
        <v>3599.657104</v>
      </c>
      <c r="Q24" s="57">
        <v>73</v>
      </c>
      <c r="R24" s="57">
        <v>3155.411322</v>
      </c>
      <c r="S24" s="57">
        <v>204</v>
      </c>
      <c r="T24" s="57">
        <v>13445.339946</v>
      </c>
      <c r="U24" s="57">
        <v>248</v>
      </c>
      <c r="V24" s="57">
        <v>53190.605712</v>
      </c>
      <c r="W24" s="57">
        <v>61</v>
      </c>
      <c r="X24" s="57">
        <v>121732.108376</v>
      </c>
    </row>
    <row r="25" spans="1:24" s="50" customFormat="1" ht="12.75" customHeight="1">
      <c r="A25" s="55" t="s">
        <v>265</v>
      </c>
      <c r="B25" s="56"/>
      <c r="C25" s="57">
        <v>213</v>
      </c>
      <c r="D25" s="57">
        <v>56045.27914</v>
      </c>
      <c r="E25" s="57">
        <v>15</v>
      </c>
      <c r="F25" s="57">
        <v>4.51</v>
      </c>
      <c r="G25" s="57">
        <v>25</v>
      </c>
      <c r="H25" s="57">
        <v>55.23</v>
      </c>
      <c r="I25" s="57">
        <v>18</v>
      </c>
      <c r="J25" s="57">
        <v>94.6374</v>
      </c>
      <c r="K25" s="57">
        <v>29</v>
      </c>
      <c r="L25" s="57">
        <v>361.1</v>
      </c>
      <c r="M25" s="57">
        <v>15</v>
      </c>
      <c r="N25" s="57">
        <v>368</v>
      </c>
      <c r="O25" s="57">
        <v>8</v>
      </c>
      <c r="P25" s="57">
        <v>269.34</v>
      </c>
      <c r="Q25" s="57">
        <v>5</v>
      </c>
      <c r="R25" s="57">
        <v>229.12</v>
      </c>
      <c r="S25" s="57">
        <v>18</v>
      </c>
      <c r="T25" s="57">
        <v>1355.3128</v>
      </c>
      <c r="U25" s="57">
        <v>42</v>
      </c>
      <c r="V25" s="57">
        <v>10439.08967</v>
      </c>
      <c r="W25" s="57">
        <v>38</v>
      </c>
      <c r="X25" s="57">
        <v>42868.93927</v>
      </c>
    </row>
    <row r="26" spans="1:24" s="50" customFormat="1" ht="12.75" customHeight="1">
      <c r="A26" s="55" t="s">
        <v>78</v>
      </c>
      <c r="B26" s="56"/>
      <c r="C26" s="57">
        <v>1737</v>
      </c>
      <c r="D26" s="57">
        <v>69203.733382</v>
      </c>
      <c r="E26" s="57">
        <v>163</v>
      </c>
      <c r="F26" s="57">
        <v>64.297001</v>
      </c>
      <c r="G26" s="57">
        <v>577</v>
      </c>
      <c r="H26" s="57">
        <v>1037.1905</v>
      </c>
      <c r="I26" s="57">
        <v>455</v>
      </c>
      <c r="J26" s="57">
        <v>2505.1661</v>
      </c>
      <c r="K26" s="57">
        <v>240</v>
      </c>
      <c r="L26" s="57">
        <v>2914.59876</v>
      </c>
      <c r="M26" s="57">
        <v>118</v>
      </c>
      <c r="N26" s="57">
        <v>2895.728999</v>
      </c>
      <c r="O26" s="57">
        <v>17</v>
      </c>
      <c r="P26" s="57">
        <v>570.49</v>
      </c>
      <c r="Q26" s="57">
        <v>24</v>
      </c>
      <c r="R26" s="57">
        <v>1051.63416</v>
      </c>
      <c r="S26" s="57">
        <v>73</v>
      </c>
      <c r="T26" s="57">
        <v>4752.17</v>
      </c>
      <c r="U26" s="57">
        <v>49</v>
      </c>
      <c r="V26" s="57">
        <v>10551.533942</v>
      </c>
      <c r="W26" s="57">
        <v>21</v>
      </c>
      <c r="X26" s="57">
        <v>42860.92392</v>
      </c>
    </row>
    <row r="27" spans="1:24" s="50" customFormat="1" ht="12.75" customHeight="1">
      <c r="A27" s="55" t="s">
        <v>79</v>
      </c>
      <c r="B27" s="56"/>
      <c r="C27" s="57">
        <v>8803</v>
      </c>
      <c r="D27" s="57">
        <v>227618.152217</v>
      </c>
      <c r="E27" s="57">
        <v>936</v>
      </c>
      <c r="F27" s="57">
        <v>395.134977</v>
      </c>
      <c r="G27" s="57">
        <v>3118</v>
      </c>
      <c r="H27" s="57">
        <v>5545.066274</v>
      </c>
      <c r="I27" s="57">
        <v>2248</v>
      </c>
      <c r="J27" s="57">
        <v>12497.733688</v>
      </c>
      <c r="K27" s="57">
        <v>1107</v>
      </c>
      <c r="L27" s="57">
        <v>13432.046899</v>
      </c>
      <c r="M27" s="57">
        <v>577</v>
      </c>
      <c r="N27" s="57">
        <v>13794.12719</v>
      </c>
      <c r="O27" s="57">
        <v>149</v>
      </c>
      <c r="P27" s="57">
        <v>4867.6436</v>
      </c>
      <c r="Q27" s="57">
        <v>79</v>
      </c>
      <c r="R27" s="57">
        <v>3423.13593</v>
      </c>
      <c r="S27" s="57">
        <v>257</v>
      </c>
      <c r="T27" s="57">
        <v>17084.577539</v>
      </c>
      <c r="U27" s="57">
        <v>263</v>
      </c>
      <c r="V27" s="57">
        <v>53912.94796</v>
      </c>
      <c r="W27" s="57">
        <v>69</v>
      </c>
      <c r="X27" s="57">
        <v>102665.73816</v>
      </c>
    </row>
    <row r="28" spans="1:24" s="50" customFormat="1" ht="12.75" customHeight="1">
      <c r="A28" s="55" t="s">
        <v>80</v>
      </c>
      <c r="B28" s="56"/>
      <c r="C28" s="57">
        <v>3624</v>
      </c>
      <c r="D28" s="57">
        <v>188975.559954</v>
      </c>
      <c r="E28" s="57">
        <v>524</v>
      </c>
      <c r="F28" s="57">
        <v>193.063028</v>
      </c>
      <c r="G28" s="57">
        <v>1241</v>
      </c>
      <c r="H28" s="57">
        <v>2254.047563</v>
      </c>
      <c r="I28" s="57">
        <v>708</v>
      </c>
      <c r="J28" s="57">
        <v>4059.299</v>
      </c>
      <c r="K28" s="57">
        <v>431</v>
      </c>
      <c r="L28" s="57">
        <v>5268.245</v>
      </c>
      <c r="M28" s="57">
        <v>311</v>
      </c>
      <c r="N28" s="57">
        <v>7584.778585</v>
      </c>
      <c r="O28" s="57">
        <v>66</v>
      </c>
      <c r="P28" s="57">
        <v>2157.06676</v>
      </c>
      <c r="Q28" s="57">
        <v>50</v>
      </c>
      <c r="R28" s="57">
        <v>2167.31232</v>
      </c>
      <c r="S28" s="57">
        <v>131</v>
      </c>
      <c r="T28" s="57">
        <v>8535.546213</v>
      </c>
      <c r="U28" s="57">
        <v>130</v>
      </c>
      <c r="V28" s="57">
        <v>24368.1279</v>
      </c>
      <c r="W28" s="57">
        <v>32</v>
      </c>
      <c r="X28" s="57">
        <v>132388.073585</v>
      </c>
    </row>
    <row r="29" spans="1:24" s="50" customFormat="1" ht="12.75" customHeight="1">
      <c r="A29" s="55" t="s">
        <v>81</v>
      </c>
      <c r="B29" s="56"/>
      <c r="C29" s="57">
        <v>8056</v>
      </c>
      <c r="D29" s="57">
        <v>583446.689739</v>
      </c>
      <c r="E29" s="57">
        <v>925</v>
      </c>
      <c r="F29" s="57">
        <v>354.406599</v>
      </c>
      <c r="G29" s="57">
        <v>2612</v>
      </c>
      <c r="H29" s="57">
        <v>4752.218889</v>
      </c>
      <c r="I29" s="57">
        <v>1759</v>
      </c>
      <c r="J29" s="57">
        <v>9996.073753</v>
      </c>
      <c r="K29" s="57">
        <v>1095</v>
      </c>
      <c r="L29" s="57">
        <v>13129.014706</v>
      </c>
      <c r="M29" s="57">
        <v>636</v>
      </c>
      <c r="N29" s="57">
        <v>15131.810249</v>
      </c>
      <c r="O29" s="57">
        <v>157</v>
      </c>
      <c r="P29" s="57">
        <v>5206.878453</v>
      </c>
      <c r="Q29" s="57">
        <v>90</v>
      </c>
      <c r="R29" s="57">
        <v>3851.52983</v>
      </c>
      <c r="S29" s="57">
        <v>349</v>
      </c>
      <c r="T29" s="57">
        <v>22935.95393</v>
      </c>
      <c r="U29" s="57">
        <v>349</v>
      </c>
      <c r="V29" s="57">
        <v>69170.98852</v>
      </c>
      <c r="W29" s="57">
        <v>84</v>
      </c>
      <c r="X29" s="57">
        <v>438917.81481</v>
      </c>
    </row>
    <row r="30" spans="1:24" s="50" customFormat="1" ht="12.75" customHeight="1">
      <c r="A30" s="55" t="s">
        <v>82</v>
      </c>
      <c r="B30" s="56"/>
      <c r="C30" s="57">
        <v>32776</v>
      </c>
      <c r="D30" s="57">
        <v>835852.629391</v>
      </c>
      <c r="E30" s="57">
        <v>4209</v>
      </c>
      <c r="F30" s="57">
        <v>1661.880838</v>
      </c>
      <c r="G30" s="57">
        <v>12370</v>
      </c>
      <c r="H30" s="57">
        <v>22027.855972</v>
      </c>
      <c r="I30" s="57">
        <v>8203</v>
      </c>
      <c r="J30" s="57">
        <v>45441.643953</v>
      </c>
      <c r="K30" s="57">
        <v>3753</v>
      </c>
      <c r="L30" s="57">
        <v>45436.402577</v>
      </c>
      <c r="M30" s="57">
        <v>1883</v>
      </c>
      <c r="N30" s="57">
        <v>44587.900706</v>
      </c>
      <c r="O30" s="57">
        <v>442</v>
      </c>
      <c r="P30" s="57">
        <v>14547.715187</v>
      </c>
      <c r="Q30" s="57">
        <v>255</v>
      </c>
      <c r="R30" s="57">
        <v>10958.0688</v>
      </c>
      <c r="S30" s="57">
        <v>847</v>
      </c>
      <c r="T30" s="57">
        <v>56506.969613</v>
      </c>
      <c r="U30" s="57">
        <v>683</v>
      </c>
      <c r="V30" s="57">
        <v>130989.997058</v>
      </c>
      <c r="W30" s="57">
        <v>131</v>
      </c>
      <c r="X30" s="57">
        <v>463694.194687</v>
      </c>
    </row>
    <row r="31" spans="1:24" s="50" customFormat="1" ht="12.75" customHeight="1">
      <c r="A31" s="55" t="s">
        <v>83</v>
      </c>
      <c r="B31" s="56"/>
      <c r="C31" s="57">
        <v>5143</v>
      </c>
      <c r="D31" s="57">
        <v>796632.99661</v>
      </c>
      <c r="E31" s="57">
        <v>682</v>
      </c>
      <c r="F31" s="57">
        <v>251.097876</v>
      </c>
      <c r="G31" s="57">
        <v>1574</v>
      </c>
      <c r="H31" s="57">
        <v>2833.754788</v>
      </c>
      <c r="I31" s="57">
        <v>928</v>
      </c>
      <c r="J31" s="57">
        <v>5221.981801</v>
      </c>
      <c r="K31" s="57">
        <v>709</v>
      </c>
      <c r="L31" s="57">
        <v>8504.184184</v>
      </c>
      <c r="M31" s="57">
        <v>362</v>
      </c>
      <c r="N31" s="57">
        <v>8679.406147</v>
      </c>
      <c r="O31" s="57">
        <v>103</v>
      </c>
      <c r="P31" s="57">
        <v>3358.06615</v>
      </c>
      <c r="Q31" s="57">
        <v>60</v>
      </c>
      <c r="R31" s="57">
        <v>2558.64757</v>
      </c>
      <c r="S31" s="57">
        <v>226</v>
      </c>
      <c r="T31" s="57">
        <v>14577.795683</v>
      </c>
      <c r="U31" s="57">
        <v>345</v>
      </c>
      <c r="V31" s="57">
        <v>75771.388882</v>
      </c>
      <c r="W31" s="57">
        <v>154</v>
      </c>
      <c r="X31" s="57">
        <v>674876.673529</v>
      </c>
    </row>
    <row r="32" spans="1:24" s="50" customFormat="1" ht="12.75" customHeight="1">
      <c r="A32" s="55" t="s">
        <v>84</v>
      </c>
      <c r="B32" s="56"/>
      <c r="C32" s="57">
        <v>23978</v>
      </c>
      <c r="D32" s="57">
        <v>2148059.833748</v>
      </c>
      <c r="E32" s="57">
        <v>3419</v>
      </c>
      <c r="F32" s="57">
        <v>1218.421452</v>
      </c>
      <c r="G32" s="57">
        <v>8179</v>
      </c>
      <c r="H32" s="57">
        <v>14295.149771</v>
      </c>
      <c r="I32" s="57">
        <v>4914</v>
      </c>
      <c r="J32" s="57">
        <v>27575.432134</v>
      </c>
      <c r="K32" s="57">
        <v>3011</v>
      </c>
      <c r="L32" s="57">
        <v>35912.610561</v>
      </c>
      <c r="M32" s="57">
        <v>1554</v>
      </c>
      <c r="N32" s="57">
        <v>37024.503731</v>
      </c>
      <c r="O32" s="57">
        <v>366</v>
      </c>
      <c r="P32" s="57">
        <v>12002.3683</v>
      </c>
      <c r="Q32" s="57">
        <v>209</v>
      </c>
      <c r="R32" s="57">
        <v>9085.210325</v>
      </c>
      <c r="S32" s="57">
        <v>793</v>
      </c>
      <c r="T32" s="57">
        <v>52345.021561</v>
      </c>
      <c r="U32" s="57">
        <v>1056</v>
      </c>
      <c r="V32" s="57">
        <v>227843.579669</v>
      </c>
      <c r="W32" s="57">
        <v>477</v>
      </c>
      <c r="X32" s="57">
        <v>1730757.536244</v>
      </c>
    </row>
    <row r="33" spans="1:24" s="50" customFormat="1" ht="12.75" customHeight="1">
      <c r="A33" s="55" t="s">
        <v>85</v>
      </c>
      <c r="B33" s="56"/>
      <c r="C33" s="57">
        <v>4954</v>
      </c>
      <c r="D33" s="57">
        <v>182122.076047</v>
      </c>
      <c r="E33" s="57">
        <v>476</v>
      </c>
      <c r="F33" s="57">
        <v>183.420454</v>
      </c>
      <c r="G33" s="57">
        <v>1541</v>
      </c>
      <c r="H33" s="57">
        <v>2698.843864</v>
      </c>
      <c r="I33" s="57">
        <v>1359</v>
      </c>
      <c r="J33" s="57">
        <v>7425.002589</v>
      </c>
      <c r="K33" s="57">
        <v>755</v>
      </c>
      <c r="L33" s="57">
        <v>8955.230558</v>
      </c>
      <c r="M33" s="57">
        <v>331</v>
      </c>
      <c r="N33" s="57">
        <v>7971.04479</v>
      </c>
      <c r="O33" s="57">
        <v>78</v>
      </c>
      <c r="P33" s="57">
        <v>2540.66852</v>
      </c>
      <c r="Q33" s="57">
        <v>45</v>
      </c>
      <c r="R33" s="57">
        <v>1939.09926</v>
      </c>
      <c r="S33" s="57">
        <v>152</v>
      </c>
      <c r="T33" s="57">
        <v>10076.998212</v>
      </c>
      <c r="U33" s="57">
        <v>158</v>
      </c>
      <c r="V33" s="57">
        <v>33391.23484</v>
      </c>
      <c r="W33" s="57">
        <v>59</v>
      </c>
      <c r="X33" s="57">
        <v>106940.53296</v>
      </c>
    </row>
    <row r="34" spans="1:24" s="50" customFormat="1" ht="12.75" customHeight="1">
      <c r="A34" s="55" t="s">
        <v>86</v>
      </c>
      <c r="B34" s="56"/>
      <c r="C34" s="57">
        <v>7318</v>
      </c>
      <c r="D34" s="57">
        <v>364037.320265</v>
      </c>
      <c r="E34" s="57">
        <v>1100</v>
      </c>
      <c r="F34" s="57">
        <v>430.083367</v>
      </c>
      <c r="G34" s="57">
        <v>2523</v>
      </c>
      <c r="H34" s="57">
        <v>4502.788651</v>
      </c>
      <c r="I34" s="57">
        <v>1559</v>
      </c>
      <c r="J34" s="57">
        <v>8731.476915</v>
      </c>
      <c r="K34" s="57">
        <v>962</v>
      </c>
      <c r="L34" s="57">
        <v>11506.074505</v>
      </c>
      <c r="M34" s="57">
        <v>512</v>
      </c>
      <c r="N34" s="57">
        <v>12159.700467</v>
      </c>
      <c r="O34" s="57">
        <v>91</v>
      </c>
      <c r="P34" s="57">
        <v>2966.38428</v>
      </c>
      <c r="Q34" s="57">
        <v>61</v>
      </c>
      <c r="R34" s="57">
        <v>2626.1606</v>
      </c>
      <c r="S34" s="57">
        <v>237</v>
      </c>
      <c r="T34" s="57">
        <v>15856.607679</v>
      </c>
      <c r="U34" s="57">
        <v>205</v>
      </c>
      <c r="V34" s="57">
        <v>41595.964251</v>
      </c>
      <c r="W34" s="57">
        <v>68</v>
      </c>
      <c r="X34" s="57">
        <v>263662.07955</v>
      </c>
    </row>
    <row r="35" spans="1:24" s="50" customFormat="1" ht="12.75" customHeight="1">
      <c r="A35" s="55" t="s">
        <v>87</v>
      </c>
      <c r="B35" s="56"/>
      <c r="C35" s="57">
        <v>2589</v>
      </c>
      <c r="D35" s="57">
        <v>81468.178408</v>
      </c>
      <c r="E35" s="57">
        <v>334</v>
      </c>
      <c r="F35" s="57">
        <v>126.626989</v>
      </c>
      <c r="G35" s="57">
        <v>922</v>
      </c>
      <c r="H35" s="57">
        <v>1699.973224</v>
      </c>
      <c r="I35" s="57">
        <v>593</v>
      </c>
      <c r="J35" s="57">
        <v>3335.514403</v>
      </c>
      <c r="K35" s="57">
        <v>316</v>
      </c>
      <c r="L35" s="57">
        <v>3743.9788</v>
      </c>
      <c r="M35" s="57">
        <v>174</v>
      </c>
      <c r="N35" s="57">
        <v>4178.52493</v>
      </c>
      <c r="O35" s="57">
        <v>39</v>
      </c>
      <c r="P35" s="57">
        <v>1261.46823</v>
      </c>
      <c r="Q35" s="57">
        <v>20</v>
      </c>
      <c r="R35" s="57">
        <v>878.135556</v>
      </c>
      <c r="S35" s="57">
        <v>86</v>
      </c>
      <c r="T35" s="57">
        <v>5622.56524</v>
      </c>
      <c r="U35" s="57">
        <v>84</v>
      </c>
      <c r="V35" s="57">
        <v>15291.927126</v>
      </c>
      <c r="W35" s="57">
        <v>21</v>
      </c>
      <c r="X35" s="57">
        <v>45329.46391</v>
      </c>
    </row>
    <row r="36" spans="1:24" s="50" customFormat="1" ht="12.75" customHeight="1">
      <c r="A36" s="55" t="s">
        <v>266</v>
      </c>
      <c r="B36" s="56"/>
      <c r="C36" s="57">
        <v>6562</v>
      </c>
      <c r="D36" s="57">
        <v>207389.214292</v>
      </c>
      <c r="E36" s="57">
        <v>1291</v>
      </c>
      <c r="F36" s="57">
        <v>479.768627</v>
      </c>
      <c r="G36" s="57">
        <v>2577</v>
      </c>
      <c r="H36" s="57">
        <v>4513.579678</v>
      </c>
      <c r="I36" s="57">
        <v>1038</v>
      </c>
      <c r="J36" s="57">
        <v>5950.286712</v>
      </c>
      <c r="K36" s="57">
        <v>668</v>
      </c>
      <c r="L36" s="57">
        <v>8071.410365</v>
      </c>
      <c r="M36" s="57">
        <v>442</v>
      </c>
      <c r="N36" s="57">
        <v>10862.46674</v>
      </c>
      <c r="O36" s="57">
        <v>90</v>
      </c>
      <c r="P36" s="57">
        <v>2902.84887</v>
      </c>
      <c r="Q36" s="57">
        <v>41</v>
      </c>
      <c r="R36" s="57">
        <v>1749.04466</v>
      </c>
      <c r="S36" s="57">
        <v>148</v>
      </c>
      <c r="T36" s="57">
        <v>9335.97779</v>
      </c>
      <c r="U36" s="57">
        <v>203</v>
      </c>
      <c r="V36" s="57">
        <v>42243.56772</v>
      </c>
      <c r="W36" s="57">
        <v>64</v>
      </c>
      <c r="X36" s="57">
        <v>121280.26313</v>
      </c>
    </row>
    <row r="37" spans="1:24" s="50" customFormat="1" ht="12.75" customHeight="1">
      <c r="A37" s="55" t="s">
        <v>88</v>
      </c>
      <c r="B37" s="56"/>
      <c r="C37" s="57">
        <v>2623</v>
      </c>
      <c r="D37" s="57">
        <v>22511.988735</v>
      </c>
      <c r="E37" s="57">
        <v>578</v>
      </c>
      <c r="F37" s="57">
        <v>212.343588</v>
      </c>
      <c r="G37" s="57">
        <v>1133</v>
      </c>
      <c r="H37" s="57">
        <v>1922.472088</v>
      </c>
      <c r="I37" s="57">
        <v>490</v>
      </c>
      <c r="J37" s="57">
        <v>2681.29612</v>
      </c>
      <c r="K37" s="57">
        <v>208</v>
      </c>
      <c r="L37" s="57">
        <v>2418.3129</v>
      </c>
      <c r="M37" s="57">
        <v>98</v>
      </c>
      <c r="N37" s="57">
        <v>2335.2999</v>
      </c>
      <c r="O37" s="57">
        <v>20</v>
      </c>
      <c r="P37" s="57">
        <v>664.68</v>
      </c>
      <c r="Q37" s="57">
        <v>14</v>
      </c>
      <c r="R37" s="57">
        <v>613.88334</v>
      </c>
      <c r="S37" s="57">
        <v>47</v>
      </c>
      <c r="T37" s="57">
        <v>3205.120059</v>
      </c>
      <c r="U37" s="57">
        <v>30</v>
      </c>
      <c r="V37" s="57">
        <v>4978.98324</v>
      </c>
      <c r="W37" s="57">
        <v>5</v>
      </c>
      <c r="X37" s="57">
        <v>3479.5975</v>
      </c>
    </row>
    <row r="38" spans="1:24" s="50" customFormat="1" ht="12.75" customHeight="1">
      <c r="A38" s="55" t="s">
        <v>89</v>
      </c>
      <c r="B38" s="56"/>
      <c r="C38" s="57">
        <v>6628</v>
      </c>
      <c r="D38" s="57">
        <v>155609.436874</v>
      </c>
      <c r="E38" s="57">
        <v>1523</v>
      </c>
      <c r="F38" s="57">
        <v>528.712963</v>
      </c>
      <c r="G38" s="57">
        <v>2540</v>
      </c>
      <c r="H38" s="57">
        <v>4323.994551</v>
      </c>
      <c r="I38" s="57">
        <v>1084</v>
      </c>
      <c r="J38" s="57">
        <v>6084.761342</v>
      </c>
      <c r="K38" s="57">
        <v>603</v>
      </c>
      <c r="L38" s="57">
        <v>7292.366824</v>
      </c>
      <c r="M38" s="57">
        <v>304</v>
      </c>
      <c r="N38" s="57">
        <v>7287.943366</v>
      </c>
      <c r="O38" s="57">
        <v>75</v>
      </c>
      <c r="P38" s="57">
        <v>2464.214819</v>
      </c>
      <c r="Q38" s="57">
        <v>42</v>
      </c>
      <c r="R38" s="57">
        <v>1832.095818</v>
      </c>
      <c r="S38" s="57">
        <v>168</v>
      </c>
      <c r="T38" s="57">
        <v>11346.899809</v>
      </c>
      <c r="U38" s="57">
        <v>236</v>
      </c>
      <c r="V38" s="57">
        <v>49421.237667</v>
      </c>
      <c r="W38" s="57">
        <v>53</v>
      </c>
      <c r="X38" s="57">
        <v>65027.209715</v>
      </c>
    </row>
    <row r="39" spans="1:24" s="50" customFormat="1" ht="12.75" customHeight="1">
      <c r="A39" s="55" t="s">
        <v>90</v>
      </c>
      <c r="B39" s="56"/>
      <c r="C39" s="57">
        <v>15654</v>
      </c>
      <c r="D39" s="57">
        <v>375998.588518</v>
      </c>
      <c r="E39" s="57">
        <v>2026</v>
      </c>
      <c r="F39" s="57">
        <v>806.748547</v>
      </c>
      <c r="G39" s="57">
        <v>5944</v>
      </c>
      <c r="H39" s="57">
        <v>10622.164166</v>
      </c>
      <c r="I39" s="57">
        <v>3617</v>
      </c>
      <c r="J39" s="57">
        <v>19996.82355</v>
      </c>
      <c r="K39" s="57">
        <v>1887</v>
      </c>
      <c r="L39" s="57">
        <v>22533.1562</v>
      </c>
      <c r="M39" s="57">
        <v>969</v>
      </c>
      <c r="N39" s="57">
        <v>23156.525857</v>
      </c>
      <c r="O39" s="57">
        <v>222</v>
      </c>
      <c r="P39" s="57">
        <v>7274.98926</v>
      </c>
      <c r="Q39" s="57">
        <v>93</v>
      </c>
      <c r="R39" s="57">
        <v>4023.9698</v>
      </c>
      <c r="S39" s="57">
        <v>379</v>
      </c>
      <c r="T39" s="57">
        <v>25256.008842</v>
      </c>
      <c r="U39" s="57">
        <v>402</v>
      </c>
      <c r="V39" s="57">
        <v>84870.254841</v>
      </c>
      <c r="W39" s="57">
        <v>115</v>
      </c>
      <c r="X39" s="57">
        <v>177457.947455</v>
      </c>
    </row>
    <row r="40" spans="1:24" s="50" customFormat="1" ht="12.75" customHeight="1">
      <c r="A40" s="55" t="s">
        <v>91</v>
      </c>
      <c r="B40" s="56"/>
      <c r="C40" s="57">
        <v>8314</v>
      </c>
      <c r="D40" s="57">
        <v>1519890.035216</v>
      </c>
      <c r="E40" s="57">
        <v>1448</v>
      </c>
      <c r="F40" s="57">
        <v>409.17559</v>
      </c>
      <c r="G40" s="57">
        <v>2673</v>
      </c>
      <c r="H40" s="57">
        <v>4884.224059</v>
      </c>
      <c r="I40" s="57">
        <v>1207</v>
      </c>
      <c r="J40" s="57">
        <v>7000.276213</v>
      </c>
      <c r="K40" s="57">
        <v>1085</v>
      </c>
      <c r="L40" s="57">
        <v>12876.691505</v>
      </c>
      <c r="M40" s="57">
        <v>535</v>
      </c>
      <c r="N40" s="57">
        <v>12546.463931</v>
      </c>
      <c r="O40" s="57">
        <v>184</v>
      </c>
      <c r="P40" s="57">
        <v>5965.173956</v>
      </c>
      <c r="Q40" s="57">
        <v>116</v>
      </c>
      <c r="R40" s="57">
        <v>5060.75617</v>
      </c>
      <c r="S40" s="57">
        <v>368</v>
      </c>
      <c r="T40" s="57">
        <v>24167.977106</v>
      </c>
      <c r="U40" s="57">
        <v>436</v>
      </c>
      <c r="V40" s="57">
        <v>95365.261137</v>
      </c>
      <c r="W40" s="57">
        <v>262</v>
      </c>
      <c r="X40" s="57">
        <v>1351614.035549</v>
      </c>
    </row>
    <row r="41" spans="1:24" s="50" customFormat="1" ht="12.75" customHeight="1">
      <c r="A41" s="55" t="s">
        <v>92</v>
      </c>
      <c r="B41" s="56"/>
      <c r="C41" s="57">
        <v>3467</v>
      </c>
      <c r="D41" s="57">
        <v>198831.856358</v>
      </c>
      <c r="E41" s="57">
        <v>635</v>
      </c>
      <c r="F41" s="57">
        <v>245.489776</v>
      </c>
      <c r="G41" s="57">
        <v>1382</v>
      </c>
      <c r="H41" s="57">
        <v>2396.221232</v>
      </c>
      <c r="I41" s="57">
        <v>790</v>
      </c>
      <c r="J41" s="57">
        <v>4327.399248</v>
      </c>
      <c r="K41" s="57">
        <v>356</v>
      </c>
      <c r="L41" s="57">
        <v>4125.739246</v>
      </c>
      <c r="M41" s="57">
        <v>150</v>
      </c>
      <c r="N41" s="57">
        <v>3623.67001</v>
      </c>
      <c r="O41" s="57">
        <v>41</v>
      </c>
      <c r="P41" s="57">
        <v>1334.380306</v>
      </c>
      <c r="Q41" s="57">
        <v>14</v>
      </c>
      <c r="R41" s="57">
        <v>586.6</v>
      </c>
      <c r="S41" s="57">
        <v>48</v>
      </c>
      <c r="T41" s="57">
        <v>3152.44</v>
      </c>
      <c r="U41" s="57">
        <v>37</v>
      </c>
      <c r="V41" s="57">
        <v>6822.33232</v>
      </c>
      <c r="W41" s="57">
        <v>14</v>
      </c>
      <c r="X41" s="57">
        <v>172217.58422</v>
      </c>
    </row>
    <row r="42" spans="1:24" s="50" customFormat="1" ht="12.75" customHeight="1">
      <c r="A42" s="55" t="s">
        <v>345</v>
      </c>
      <c r="B42" s="56"/>
      <c r="C42" s="57">
        <v>122221</v>
      </c>
      <c r="D42" s="57">
        <v>1471190.505176</v>
      </c>
      <c r="E42" s="57">
        <v>26513</v>
      </c>
      <c r="F42" s="57">
        <v>9359.079793</v>
      </c>
      <c r="G42" s="57">
        <v>53178</v>
      </c>
      <c r="H42" s="57">
        <v>94885.530198</v>
      </c>
      <c r="I42" s="57">
        <v>20913</v>
      </c>
      <c r="J42" s="57">
        <v>115756.151405</v>
      </c>
      <c r="K42" s="57">
        <v>11421</v>
      </c>
      <c r="L42" s="57">
        <v>132625.255141</v>
      </c>
      <c r="M42" s="57">
        <v>5139</v>
      </c>
      <c r="N42" s="57">
        <v>122034.095233</v>
      </c>
      <c r="O42" s="57">
        <v>1045</v>
      </c>
      <c r="P42" s="57">
        <v>33851.33539</v>
      </c>
      <c r="Q42" s="57">
        <v>431</v>
      </c>
      <c r="R42" s="57">
        <v>18394.585554</v>
      </c>
      <c r="S42" s="57">
        <v>1608</v>
      </c>
      <c r="T42" s="57">
        <v>103001.379315</v>
      </c>
      <c r="U42" s="57">
        <v>1663</v>
      </c>
      <c r="V42" s="57">
        <v>297978.424156</v>
      </c>
      <c r="W42" s="57">
        <v>310</v>
      </c>
      <c r="X42" s="57">
        <v>543304.668991</v>
      </c>
    </row>
    <row r="43" spans="1:24" s="50" customFormat="1" ht="12.75" customHeight="1">
      <c r="A43" s="55" t="s">
        <v>93</v>
      </c>
      <c r="B43" s="56"/>
      <c r="C43" s="57">
        <v>93905</v>
      </c>
      <c r="D43" s="57">
        <v>1069594.70938</v>
      </c>
      <c r="E43" s="57">
        <v>22280</v>
      </c>
      <c r="F43" s="57">
        <v>7963.549667</v>
      </c>
      <c r="G43" s="57">
        <v>37005</v>
      </c>
      <c r="H43" s="57">
        <v>61953.88828</v>
      </c>
      <c r="I43" s="57">
        <v>21891</v>
      </c>
      <c r="J43" s="57">
        <v>119422.171438</v>
      </c>
      <c r="K43" s="57">
        <v>7548</v>
      </c>
      <c r="L43" s="57">
        <v>89243.190694</v>
      </c>
      <c r="M43" s="57">
        <v>2863</v>
      </c>
      <c r="N43" s="57">
        <v>67387.276886</v>
      </c>
      <c r="O43" s="57">
        <v>540</v>
      </c>
      <c r="P43" s="57">
        <v>17526.864628</v>
      </c>
      <c r="Q43" s="57">
        <v>275</v>
      </c>
      <c r="R43" s="57">
        <v>11764.918153</v>
      </c>
      <c r="S43" s="57">
        <v>814</v>
      </c>
      <c r="T43" s="57">
        <v>53236.332232</v>
      </c>
      <c r="U43" s="57">
        <v>541</v>
      </c>
      <c r="V43" s="57">
        <v>103368.473065</v>
      </c>
      <c r="W43" s="57">
        <v>148</v>
      </c>
      <c r="X43" s="57">
        <v>537728.044337</v>
      </c>
    </row>
    <row r="44" spans="1:24" s="50" customFormat="1" ht="12.75" customHeight="1">
      <c r="A44" s="55" t="s">
        <v>94</v>
      </c>
      <c r="B44" s="56"/>
      <c r="C44" s="57">
        <v>16793</v>
      </c>
      <c r="D44" s="57">
        <v>1087484.07484</v>
      </c>
      <c r="E44" s="57">
        <v>2024</v>
      </c>
      <c r="F44" s="57">
        <v>659.388088</v>
      </c>
      <c r="G44" s="57">
        <v>4179</v>
      </c>
      <c r="H44" s="57">
        <v>8737.694862</v>
      </c>
      <c r="I44" s="57">
        <v>4266</v>
      </c>
      <c r="J44" s="57">
        <v>25725.914851</v>
      </c>
      <c r="K44" s="57">
        <v>2098</v>
      </c>
      <c r="L44" s="57">
        <v>25571.365872</v>
      </c>
      <c r="M44" s="57">
        <v>2124</v>
      </c>
      <c r="N44" s="57">
        <v>52807.424176</v>
      </c>
      <c r="O44" s="57">
        <v>713</v>
      </c>
      <c r="P44" s="57">
        <v>22156.021745</v>
      </c>
      <c r="Q44" s="57">
        <v>116</v>
      </c>
      <c r="R44" s="57">
        <v>5013.141063</v>
      </c>
      <c r="S44" s="57">
        <v>580</v>
      </c>
      <c r="T44" s="57">
        <v>35197.309695</v>
      </c>
      <c r="U44" s="57">
        <v>435</v>
      </c>
      <c r="V44" s="57">
        <v>86786.787015</v>
      </c>
      <c r="W44" s="57">
        <v>258</v>
      </c>
      <c r="X44" s="57">
        <v>824829.027473</v>
      </c>
    </row>
    <row r="45" spans="1:24" s="50" customFormat="1" ht="12.75" customHeight="1">
      <c r="A45" s="55" t="s">
        <v>95</v>
      </c>
      <c r="B45" s="56"/>
      <c r="C45" s="57">
        <v>8118</v>
      </c>
      <c r="D45" s="57">
        <v>66221.843756</v>
      </c>
      <c r="E45" s="57">
        <v>2475</v>
      </c>
      <c r="F45" s="57">
        <v>861.875677</v>
      </c>
      <c r="G45" s="57">
        <v>3023</v>
      </c>
      <c r="H45" s="57">
        <v>5559.316989</v>
      </c>
      <c r="I45" s="57">
        <v>1426</v>
      </c>
      <c r="J45" s="57">
        <v>8206.092782</v>
      </c>
      <c r="K45" s="57">
        <v>627</v>
      </c>
      <c r="L45" s="57">
        <v>7665.358697</v>
      </c>
      <c r="M45" s="57">
        <v>303</v>
      </c>
      <c r="N45" s="57">
        <v>7284.644429</v>
      </c>
      <c r="O45" s="57">
        <v>49</v>
      </c>
      <c r="P45" s="57">
        <v>1585.765702</v>
      </c>
      <c r="Q45" s="57">
        <v>32</v>
      </c>
      <c r="R45" s="57">
        <v>1339.30003</v>
      </c>
      <c r="S45" s="57">
        <v>94</v>
      </c>
      <c r="T45" s="57">
        <v>5826.7527</v>
      </c>
      <c r="U45" s="57">
        <v>79</v>
      </c>
      <c r="V45" s="57">
        <v>14628.69135</v>
      </c>
      <c r="W45" s="57">
        <v>10</v>
      </c>
      <c r="X45" s="57">
        <v>13264.0454</v>
      </c>
    </row>
    <row r="46" spans="1:24" s="50" customFormat="1" ht="12.75" customHeight="1">
      <c r="A46" s="55" t="s">
        <v>386</v>
      </c>
      <c r="B46" s="56"/>
      <c r="C46" s="57">
        <v>28276</v>
      </c>
      <c r="D46" s="57">
        <v>463313.258877</v>
      </c>
      <c r="E46" s="57">
        <v>9123</v>
      </c>
      <c r="F46" s="57">
        <v>2903.019238</v>
      </c>
      <c r="G46" s="57">
        <v>10918</v>
      </c>
      <c r="H46" s="57">
        <v>18205.172215</v>
      </c>
      <c r="I46" s="57">
        <v>4176</v>
      </c>
      <c r="J46" s="57">
        <v>23434.605886</v>
      </c>
      <c r="K46" s="57">
        <v>2061</v>
      </c>
      <c r="L46" s="57">
        <v>24156.247376</v>
      </c>
      <c r="M46" s="57">
        <v>788</v>
      </c>
      <c r="N46" s="57">
        <v>18608.506581</v>
      </c>
      <c r="O46" s="57">
        <v>216</v>
      </c>
      <c r="P46" s="57">
        <v>7050.164132</v>
      </c>
      <c r="Q46" s="57">
        <v>119</v>
      </c>
      <c r="R46" s="57">
        <v>5185.830686</v>
      </c>
      <c r="S46" s="57">
        <v>388</v>
      </c>
      <c r="T46" s="57">
        <v>24717.268906</v>
      </c>
      <c r="U46" s="57">
        <v>364</v>
      </c>
      <c r="V46" s="57">
        <v>75758.941781</v>
      </c>
      <c r="W46" s="57">
        <v>123</v>
      </c>
      <c r="X46" s="57">
        <v>263293.502076</v>
      </c>
    </row>
    <row r="47" spans="1:24" s="50" customFormat="1" ht="12.75" customHeight="1">
      <c r="A47" s="55" t="s">
        <v>96</v>
      </c>
      <c r="B47" s="56"/>
      <c r="C47" s="57">
        <v>64103</v>
      </c>
      <c r="D47" s="57">
        <v>9526517.227487</v>
      </c>
      <c r="E47" s="57">
        <v>12707</v>
      </c>
      <c r="F47" s="57">
        <v>3978.266461</v>
      </c>
      <c r="G47" s="57">
        <v>16972</v>
      </c>
      <c r="H47" s="57">
        <v>30976.465151</v>
      </c>
      <c r="I47" s="57">
        <v>8940</v>
      </c>
      <c r="J47" s="57">
        <v>54019.764398</v>
      </c>
      <c r="K47" s="57">
        <v>8663</v>
      </c>
      <c r="L47" s="57">
        <v>108882.128681</v>
      </c>
      <c r="M47" s="57">
        <v>7142</v>
      </c>
      <c r="N47" s="57">
        <v>176932.274095</v>
      </c>
      <c r="O47" s="57">
        <v>1064</v>
      </c>
      <c r="P47" s="57">
        <v>35553.7589</v>
      </c>
      <c r="Q47" s="57">
        <v>788</v>
      </c>
      <c r="R47" s="57">
        <v>34478.245668</v>
      </c>
      <c r="S47" s="57">
        <v>3049</v>
      </c>
      <c r="T47" s="57">
        <v>205076.8511</v>
      </c>
      <c r="U47" s="57">
        <v>3586</v>
      </c>
      <c r="V47" s="57">
        <v>739295.944262</v>
      </c>
      <c r="W47" s="57">
        <v>1192</v>
      </c>
      <c r="X47" s="57">
        <v>8137323.528771</v>
      </c>
    </row>
    <row r="48" spans="1:24" s="50" customFormat="1" ht="12.75" customHeight="1">
      <c r="A48" s="55" t="s">
        <v>97</v>
      </c>
      <c r="B48" s="56"/>
      <c r="C48" s="57">
        <v>40501</v>
      </c>
      <c r="D48" s="57">
        <v>1573524.83143</v>
      </c>
      <c r="E48" s="57">
        <v>6075</v>
      </c>
      <c r="F48" s="57">
        <v>2267.734713</v>
      </c>
      <c r="G48" s="57">
        <v>10749</v>
      </c>
      <c r="H48" s="57">
        <v>19211.368169</v>
      </c>
      <c r="I48" s="57">
        <v>5585</v>
      </c>
      <c r="J48" s="57">
        <v>32392.798183</v>
      </c>
      <c r="K48" s="57">
        <v>6785</v>
      </c>
      <c r="L48" s="57">
        <v>83650.711168</v>
      </c>
      <c r="M48" s="57">
        <v>5348</v>
      </c>
      <c r="N48" s="57">
        <v>129273.219468</v>
      </c>
      <c r="O48" s="57">
        <v>1125</v>
      </c>
      <c r="P48" s="57">
        <v>36675.983127</v>
      </c>
      <c r="Q48" s="57">
        <v>436</v>
      </c>
      <c r="R48" s="57">
        <v>18781.538321</v>
      </c>
      <c r="S48" s="57">
        <v>2018</v>
      </c>
      <c r="T48" s="57">
        <v>130269.013758</v>
      </c>
      <c r="U48" s="57">
        <v>1924</v>
      </c>
      <c r="V48" s="57">
        <v>378510.142415</v>
      </c>
      <c r="W48" s="57">
        <v>456</v>
      </c>
      <c r="X48" s="57">
        <v>742492.322108</v>
      </c>
    </row>
    <row r="49" spans="1:24" s="50" customFormat="1" ht="12.75" customHeight="1">
      <c r="A49" s="55" t="s">
        <v>98</v>
      </c>
      <c r="B49" s="56"/>
      <c r="C49" s="57">
        <v>106394</v>
      </c>
      <c r="D49" s="57">
        <v>1405008.345617</v>
      </c>
      <c r="E49" s="57">
        <v>35078</v>
      </c>
      <c r="F49" s="57">
        <v>11477.791784</v>
      </c>
      <c r="G49" s="57">
        <v>42526</v>
      </c>
      <c r="H49" s="57">
        <v>70730.217797</v>
      </c>
      <c r="I49" s="57">
        <v>13854</v>
      </c>
      <c r="J49" s="57">
        <v>78252.189217</v>
      </c>
      <c r="K49" s="57">
        <v>7119</v>
      </c>
      <c r="L49" s="57">
        <v>84325.596996</v>
      </c>
      <c r="M49" s="57">
        <v>3494</v>
      </c>
      <c r="N49" s="57">
        <v>83635.515549</v>
      </c>
      <c r="O49" s="57">
        <v>889</v>
      </c>
      <c r="P49" s="57">
        <v>28674.259901</v>
      </c>
      <c r="Q49" s="57">
        <v>365</v>
      </c>
      <c r="R49" s="57">
        <v>15736.113301</v>
      </c>
      <c r="S49" s="57">
        <v>1335</v>
      </c>
      <c r="T49" s="57">
        <v>87285.484998</v>
      </c>
      <c r="U49" s="57">
        <v>1336</v>
      </c>
      <c r="V49" s="57">
        <v>274222.60343</v>
      </c>
      <c r="W49" s="57">
        <v>398</v>
      </c>
      <c r="X49" s="57">
        <v>670668.572644</v>
      </c>
    </row>
    <row r="50" spans="1:24" s="50" customFormat="1" ht="12.75" customHeight="1">
      <c r="A50" s="55" t="s">
        <v>99</v>
      </c>
      <c r="B50" s="56"/>
      <c r="C50" s="57">
        <v>24714</v>
      </c>
      <c r="D50" s="57">
        <v>376581.323337</v>
      </c>
      <c r="E50" s="57">
        <v>5799</v>
      </c>
      <c r="F50" s="57">
        <v>1917.546279</v>
      </c>
      <c r="G50" s="57">
        <v>8164</v>
      </c>
      <c r="H50" s="57">
        <v>14939.566172</v>
      </c>
      <c r="I50" s="57">
        <v>6373</v>
      </c>
      <c r="J50" s="57">
        <v>36987.268837</v>
      </c>
      <c r="K50" s="57">
        <v>2192</v>
      </c>
      <c r="L50" s="57">
        <v>25587.17764</v>
      </c>
      <c r="M50" s="57">
        <v>697</v>
      </c>
      <c r="N50" s="57">
        <v>16527.384011</v>
      </c>
      <c r="O50" s="57">
        <v>235</v>
      </c>
      <c r="P50" s="57">
        <v>7631.295829</v>
      </c>
      <c r="Q50" s="57">
        <v>646</v>
      </c>
      <c r="R50" s="57">
        <v>26066.55221</v>
      </c>
      <c r="S50" s="57">
        <v>294</v>
      </c>
      <c r="T50" s="57">
        <v>18623.23389</v>
      </c>
      <c r="U50" s="57">
        <v>251</v>
      </c>
      <c r="V50" s="57">
        <v>45724.876209</v>
      </c>
      <c r="W50" s="57">
        <v>63</v>
      </c>
      <c r="X50" s="57">
        <v>182576.42226</v>
      </c>
    </row>
    <row r="51" spans="1:24" s="50" customFormat="1" ht="12.75" customHeight="1">
      <c r="A51" s="55" t="s">
        <v>100</v>
      </c>
      <c r="B51" s="56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55" t="s">
        <v>352</v>
      </c>
      <c r="B52" s="56"/>
      <c r="C52" s="57">
        <v>479</v>
      </c>
      <c r="D52" s="57">
        <v>1850.21734</v>
      </c>
      <c r="E52" s="57">
        <v>198</v>
      </c>
      <c r="F52" s="57">
        <v>59.001554</v>
      </c>
      <c r="G52" s="57">
        <v>176</v>
      </c>
      <c r="H52" s="57">
        <v>316.66523</v>
      </c>
      <c r="I52" s="57">
        <v>70</v>
      </c>
      <c r="J52" s="57">
        <v>408.97053</v>
      </c>
      <c r="K52" s="57">
        <v>21</v>
      </c>
      <c r="L52" s="57">
        <v>268.134</v>
      </c>
      <c r="M52" s="57">
        <v>11</v>
      </c>
      <c r="N52" s="57">
        <v>287.04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101</v>
      </c>
      <c r="B53" s="56"/>
      <c r="C53" s="57">
        <v>60</v>
      </c>
      <c r="D53" s="57">
        <v>275.25</v>
      </c>
      <c r="E53" s="57">
        <v>4</v>
      </c>
      <c r="F53" s="57">
        <v>1.95</v>
      </c>
      <c r="G53" s="57">
        <v>24</v>
      </c>
      <c r="H53" s="57">
        <v>49.3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102</v>
      </c>
      <c r="B54" s="56"/>
      <c r="C54" s="57">
        <v>3569</v>
      </c>
      <c r="D54" s="57">
        <v>85956.80928</v>
      </c>
      <c r="E54" s="57">
        <v>1260</v>
      </c>
      <c r="F54" s="57">
        <v>387.053245</v>
      </c>
      <c r="G54" s="57">
        <v>1238</v>
      </c>
      <c r="H54" s="57">
        <v>2179.315832</v>
      </c>
      <c r="I54" s="57">
        <v>453</v>
      </c>
      <c r="J54" s="57">
        <v>2638.178663</v>
      </c>
      <c r="K54" s="57">
        <v>269</v>
      </c>
      <c r="L54" s="57">
        <v>3322.236545</v>
      </c>
      <c r="M54" s="57">
        <v>143</v>
      </c>
      <c r="N54" s="57">
        <v>3499.430655</v>
      </c>
      <c r="O54" s="57">
        <v>31</v>
      </c>
      <c r="P54" s="57">
        <v>1017.17659</v>
      </c>
      <c r="Q54" s="57">
        <v>16</v>
      </c>
      <c r="R54" s="57">
        <v>700.405</v>
      </c>
      <c r="S54" s="57">
        <v>60</v>
      </c>
      <c r="T54" s="57">
        <v>4061.93201</v>
      </c>
      <c r="U54" s="57">
        <v>69</v>
      </c>
      <c r="V54" s="57">
        <v>14028.70551</v>
      </c>
      <c r="W54" s="57">
        <v>30</v>
      </c>
      <c r="X54" s="57">
        <v>54122.37523</v>
      </c>
    </row>
    <row r="55" spans="1:24" s="50" customFormat="1" ht="12.75" customHeight="1">
      <c r="A55" s="55" t="s">
        <v>103</v>
      </c>
      <c r="B55" s="56"/>
      <c r="C55" s="57">
        <v>14262</v>
      </c>
      <c r="D55" s="57">
        <v>154167.487105</v>
      </c>
      <c r="E55" s="57">
        <v>4420</v>
      </c>
      <c r="F55" s="57">
        <v>1611.663395</v>
      </c>
      <c r="G55" s="57">
        <v>5592</v>
      </c>
      <c r="H55" s="57">
        <v>9265.819947</v>
      </c>
      <c r="I55" s="57">
        <v>2202</v>
      </c>
      <c r="J55" s="57">
        <v>12393.662733</v>
      </c>
      <c r="K55" s="57">
        <v>1183</v>
      </c>
      <c r="L55" s="57">
        <v>13888.889834</v>
      </c>
      <c r="M55" s="57">
        <v>415</v>
      </c>
      <c r="N55" s="57">
        <v>9888.57552</v>
      </c>
      <c r="O55" s="57">
        <v>85</v>
      </c>
      <c r="P55" s="57">
        <v>2776.548085</v>
      </c>
      <c r="Q55" s="57">
        <v>47</v>
      </c>
      <c r="R55" s="57">
        <v>2011.31368</v>
      </c>
      <c r="S55" s="57">
        <v>142</v>
      </c>
      <c r="T55" s="57">
        <v>9201.17318</v>
      </c>
      <c r="U55" s="57">
        <v>135</v>
      </c>
      <c r="V55" s="57">
        <v>24233.273821</v>
      </c>
      <c r="W55" s="57">
        <v>41</v>
      </c>
      <c r="X55" s="57">
        <v>68896.56691</v>
      </c>
    </row>
    <row r="56" spans="1:24" s="50" customFormat="1" ht="12.75" customHeight="1">
      <c r="A56" s="55" t="s">
        <v>104</v>
      </c>
      <c r="B56" s="56"/>
      <c r="C56" s="57">
        <v>19702</v>
      </c>
      <c r="D56" s="57">
        <v>179026.100278</v>
      </c>
      <c r="E56" s="57">
        <v>4969</v>
      </c>
      <c r="F56" s="57">
        <v>1759.839261</v>
      </c>
      <c r="G56" s="57">
        <v>8653</v>
      </c>
      <c r="H56" s="57">
        <v>13905.696138</v>
      </c>
      <c r="I56" s="57">
        <v>3259</v>
      </c>
      <c r="J56" s="57">
        <v>17969.038262</v>
      </c>
      <c r="K56" s="57">
        <v>1460</v>
      </c>
      <c r="L56" s="57">
        <v>17434.403502</v>
      </c>
      <c r="M56" s="57">
        <v>657</v>
      </c>
      <c r="N56" s="57">
        <v>15824.163702</v>
      </c>
      <c r="O56" s="57">
        <v>151</v>
      </c>
      <c r="P56" s="57">
        <v>4889.779604</v>
      </c>
      <c r="Q56" s="57">
        <v>64</v>
      </c>
      <c r="R56" s="57">
        <v>2701.1294</v>
      </c>
      <c r="S56" s="57">
        <v>261</v>
      </c>
      <c r="T56" s="57">
        <v>17268.122469</v>
      </c>
      <c r="U56" s="57">
        <v>191</v>
      </c>
      <c r="V56" s="57">
        <v>35229.78222</v>
      </c>
      <c r="W56" s="57">
        <v>37</v>
      </c>
      <c r="X56" s="57">
        <v>52044.14572</v>
      </c>
    </row>
    <row r="57" spans="1:24" ht="16.5" customHeight="1">
      <c r="A57" s="58" t="s">
        <v>35</v>
      </c>
      <c r="B57" s="58"/>
      <c r="C57" s="58"/>
      <c r="D57" s="59" t="s">
        <v>36</v>
      </c>
      <c r="E57" s="58"/>
      <c r="F57" s="58"/>
      <c r="G57" s="58"/>
      <c r="H57" s="58"/>
      <c r="I57" s="58"/>
      <c r="J57" s="58"/>
      <c r="K57" s="58"/>
      <c r="L57" s="59" t="s">
        <v>37</v>
      </c>
      <c r="M57" s="59"/>
      <c r="N57" s="58"/>
      <c r="O57" s="58"/>
      <c r="P57" s="58"/>
      <c r="Q57" s="59"/>
      <c r="R57" s="58" t="s">
        <v>38</v>
      </c>
      <c r="S57" s="58"/>
      <c r="T57" s="58"/>
      <c r="U57" s="58"/>
      <c r="V57" s="58"/>
      <c r="W57" s="58"/>
      <c r="X57" s="204" t="str">
        <f>'2491-00-01'!V34</f>
        <v>中華民國113年06月20日編製</v>
      </c>
    </row>
    <row r="58" spans="12:24" ht="16.5" customHeight="1">
      <c r="L58" s="45" t="s">
        <v>39</v>
      </c>
      <c r="X58" s="60" t="s">
        <v>283</v>
      </c>
    </row>
    <row r="59" spans="1:24" ht="15.75">
      <c r="A59" s="208" t="s">
        <v>117</v>
      </c>
      <c r="B59" s="209" t="s">
        <v>375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210"/>
      <c r="B60" s="211" t="s">
        <v>376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15.75">
      <c r="A61" s="62" t="s">
        <v>118</v>
      </c>
      <c r="B61" s="61" t="s">
        <v>105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1" t="s">
        <v>106</v>
      </c>
      <c r="B62" s="331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A46" sqref="A43:IV46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6"/>
      <c r="G1" s="336"/>
      <c r="H1" s="336"/>
      <c r="I1" s="336"/>
      <c r="J1" s="336"/>
      <c r="Q1" s="64" t="s">
        <v>1</v>
      </c>
      <c r="R1" s="212" t="s">
        <v>368</v>
      </c>
    </row>
    <row r="2" spans="1:18" ht="16.5" customHeight="1">
      <c r="A2" s="67" t="s">
        <v>216</v>
      </c>
      <c r="B2" s="68" t="s">
        <v>3</v>
      </c>
      <c r="C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119</v>
      </c>
    </row>
    <row r="3" spans="1:18" s="72" customFormat="1" ht="19.5" customHeight="1">
      <c r="A3" s="337" t="s">
        <v>239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</row>
    <row r="4" spans="1:18" ht="19.5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</row>
    <row r="5" spans="1:18" ht="19.5" customHeight="1">
      <c r="A5" s="73"/>
      <c r="B5" s="73"/>
      <c r="C5" s="73"/>
      <c r="D5" s="73"/>
      <c r="E5" s="73"/>
      <c r="G5" s="315" t="str">
        <f>'2491-00-01'!H5</f>
        <v>中華民國113年05月底</v>
      </c>
      <c r="H5" s="315"/>
      <c r="I5" s="315"/>
      <c r="J5" s="315"/>
      <c r="K5" s="315"/>
      <c r="L5" s="315"/>
      <c r="M5" s="315"/>
      <c r="O5" s="74"/>
      <c r="P5" s="74"/>
      <c r="Q5" s="74"/>
      <c r="R5" s="75" t="s">
        <v>6</v>
      </c>
    </row>
    <row r="6" spans="1:18" s="77" customFormat="1" ht="12" customHeight="1">
      <c r="A6" s="339" t="s">
        <v>7</v>
      </c>
      <c r="B6" s="340"/>
      <c r="C6" s="345" t="s">
        <v>120</v>
      </c>
      <c r="D6" s="346"/>
      <c r="E6" s="349" t="s">
        <v>121</v>
      </c>
      <c r="F6" s="346"/>
      <c r="G6" s="349" t="s">
        <v>122</v>
      </c>
      <c r="H6" s="346"/>
      <c r="I6" s="349" t="s">
        <v>123</v>
      </c>
      <c r="J6" s="346"/>
      <c r="K6" s="349" t="s">
        <v>124</v>
      </c>
      <c r="L6" s="346"/>
      <c r="M6" s="351" t="s">
        <v>387</v>
      </c>
      <c r="N6" s="352"/>
      <c r="O6" s="355" t="s">
        <v>125</v>
      </c>
      <c r="P6" s="356"/>
      <c r="Q6" s="359" t="s">
        <v>126</v>
      </c>
      <c r="R6" s="361" t="s">
        <v>127</v>
      </c>
    </row>
    <row r="7" spans="1:18" s="77" customFormat="1" ht="21.75" customHeight="1">
      <c r="A7" s="341"/>
      <c r="B7" s="342"/>
      <c r="C7" s="347"/>
      <c r="D7" s="348"/>
      <c r="E7" s="350"/>
      <c r="F7" s="348"/>
      <c r="G7" s="350"/>
      <c r="H7" s="348"/>
      <c r="I7" s="350"/>
      <c r="J7" s="348"/>
      <c r="K7" s="350"/>
      <c r="L7" s="348"/>
      <c r="M7" s="353"/>
      <c r="N7" s="354"/>
      <c r="O7" s="357"/>
      <c r="P7" s="358"/>
      <c r="Q7" s="360"/>
      <c r="R7" s="362"/>
    </row>
    <row r="8" spans="1:18" s="77" customFormat="1" ht="33">
      <c r="A8" s="343"/>
      <c r="B8" s="344"/>
      <c r="C8" s="78" t="s">
        <v>30</v>
      </c>
      <c r="D8" s="79" t="s">
        <v>131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128</v>
      </c>
      <c r="O8" s="78" t="s">
        <v>30</v>
      </c>
      <c r="P8" s="80" t="s">
        <v>128</v>
      </c>
      <c r="Q8" s="78" t="s">
        <v>30</v>
      </c>
      <c r="R8" s="78" t="s">
        <v>30</v>
      </c>
    </row>
    <row r="9" spans="1:18" s="77" customFormat="1" ht="15.75" customHeight="1">
      <c r="A9" s="273" t="s">
        <v>32</v>
      </c>
      <c r="B9" s="274"/>
      <c r="C9" s="81">
        <v>781572</v>
      </c>
      <c r="D9" s="81">
        <v>28767735.620069</v>
      </c>
      <c r="E9" s="81">
        <v>7</v>
      </c>
      <c r="F9" s="81">
        <v>56.8</v>
      </c>
      <c r="G9" s="81">
        <v>4</v>
      </c>
      <c r="H9" s="81">
        <v>8.0172</v>
      </c>
      <c r="I9" s="81">
        <v>586528</v>
      </c>
      <c r="J9" s="81">
        <v>3063716.184716</v>
      </c>
      <c r="K9" s="81">
        <v>189364</v>
      </c>
      <c r="L9" s="81">
        <v>25453897.458306</v>
      </c>
      <c r="M9" s="81">
        <v>5623</v>
      </c>
      <c r="N9" s="81">
        <v>243802.08722</v>
      </c>
      <c r="O9" s="81">
        <v>46</v>
      </c>
      <c r="P9" s="81">
        <v>6255.072627</v>
      </c>
      <c r="Q9" s="81">
        <v>4772</v>
      </c>
      <c r="R9" s="81">
        <v>92</v>
      </c>
    </row>
    <row r="10" spans="1:18" s="77" customFormat="1" ht="15.75" customHeight="1">
      <c r="A10" s="275" t="s">
        <v>217</v>
      </c>
      <c r="B10" s="276"/>
      <c r="C10" s="81">
        <v>779772</v>
      </c>
      <c r="D10" s="81">
        <v>28739412.084841</v>
      </c>
      <c r="E10" s="81">
        <v>7</v>
      </c>
      <c r="F10" s="81">
        <v>56.8</v>
      </c>
      <c r="G10" s="81">
        <v>4</v>
      </c>
      <c r="H10" s="81">
        <v>8.0172</v>
      </c>
      <c r="I10" s="81">
        <v>585122</v>
      </c>
      <c r="J10" s="81">
        <v>3054697.315838</v>
      </c>
      <c r="K10" s="81">
        <v>188970</v>
      </c>
      <c r="L10" s="81">
        <v>25434592.791956</v>
      </c>
      <c r="M10" s="81">
        <v>5623</v>
      </c>
      <c r="N10" s="81">
        <v>243802.08722</v>
      </c>
      <c r="O10" s="81">
        <v>46</v>
      </c>
      <c r="P10" s="81">
        <v>6255.072627</v>
      </c>
      <c r="Q10" s="81">
        <v>4772</v>
      </c>
      <c r="R10" s="81">
        <v>92</v>
      </c>
    </row>
    <row r="11" spans="1:18" s="77" customFormat="1" ht="15.75" customHeight="1">
      <c r="A11" s="277" t="s">
        <v>257</v>
      </c>
      <c r="B11" s="278"/>
      <c r="C11" s="81">
        <v>150568</v>
      </c>
      <c r="D11" s="81">
        <v>2747899.48363</v>
      </c>
      <c r="E11" s="81">
        <v>2</v>
      </c>
      <c r="F11" s="81">
        <v>13.75</v>
      </c>
      <c r="G11" s="81">
        <v>0</v>
      </c>
      <c r="H11" s="81">
        <v>0</v>
      </c>
      <c r="I11" s="81">
        <v>118706</v>
      </c>
      <c r="J11" s="81">
        <v>537392.860918</v>
      </c>
      <c r="K11" s="81">
        <v>31216</v>
      </c>
      <c r="L11" s="81">
        <v>2192313.376082</v>
      </c>
      <c r="M11" s="81">
        <v>639</v>
      </c>
      <c r="N11" s="81">
        <v>18157.99663</v>
      </c>
      <c r="O11" s="81">
        <v>5</v>
      </c>
      <c r="P11" s="81">
        <v>21.5</v>
      </c>
      <c r="Q11" s="81">
        <v>394</v>
      </c>
      <c r="R11" s="81">
        <v>24</v>
      </c>
    </row>
    <row r="12" spans="1:18" s="77" customFormat="1" ht="15.75" customHeight="1">
      <c r="A12" s="277" t="s">
        <v>256</v>
      </c>
      <c r="B12" s="278"/>
      <c r="C12" s="81">
        <v>179220</v>
      </c>
      <c r="D12" s="81">
        <v>14875466.259055</v>
      </c>
      <c r="E12" s="81">
        <v>1</v>
      </c>
      <c r="F12" s="81">
        <v>0.15</v>
      </c>
      <c r="G12" s="81">
        <v>1</v>
      </c>
      <c r="H12" s="81">
        <v>0.46</v>
      </c>
      <c r="I12" s="81">
        <v>116258</v>
      </c>
      <c r="J12" s="81">
        <v>815122.486684</v>
      </c>
      <c r="K12" s="81">
        <v>59234</v>
      </c>
      <c r="L12" s="81">
        <v>13881779.891676</v>
      </c>
      <c r="M12" s="81">
        <v>3696</v>
      </c>
      <c r="N12" s="81">
        <v>172508.498068</v>
      </c>
      <c r="O12" s="81">
        <v>30</v>
      </c>
      <c r="P12" s="81">
        <v>6054.772627</v>
      </c>
      <c r="Q12" s="81">
        <v>3040</v>
      </c>
      <c r="R12" s="81">
        <v>30</v>
      </c>
    </row>
    <row r="13" spans="1:18" s="77" customFormat="1" ht="15.75" customHeight="1">
      <c r="A13" s="277" t="s">
        <v>285</v>
      </c>
      <c r="B13" s="278"/>
      <c r="C13" s="81">
        <v>71765</v>
      </c>
      <c r="D13" s="81">
        <v>1715632.907597</v>
      </c>
      <c r="E13" s="81">
        <v>0</v>
      </c>
      <c r="F13" s="81">
        <v>0</v>
      </c>
      <c r="G13" s="81">
        <v>0</v>
      </c>
      <c r="H13" s="81">
        <v>0</v>
      </c>
      <c r="I13" s="81">
        <v>56039</v>
      </c>
      <c r="J13" s="81">
        <v>276070.043309</v>
      </c>
      <c r="K13" s="81">
        <v>15516</v>
      </c>
      <c r="L13" s="81">
        <v>1429467.88609</v>
      </c>
      <c r="M13" s="81">
        <v>205</v>
      </c>
      <c r="N13" s="81">
        <v>10059.178198</v>
      </c>
      <c r="O13" s="81">
        <v>5</v>
      </c>
      <c r="P13" s="81">
        <v>35.8</v>
      </c>
      <c r="Q13" s="81">
        <v>156</v>
      </c>
      <c r="R13" s="81">
        <v>13</v>
      </c>
    </row>
    <row r="14" spans="1:18" s="77" customFormat="1" ht="15.75" customHeight="1">
      <c r="A14" s="277" t="s">
        <v>212</v>
      </c>
      <c r="B14" s="278"/>
      <c r="C14" s="81">
        <v>119564</v>
      </c>
      <c r="D14" s="81">
        <v>2223385.808616</v>
      </c>
      <c r="E14" s="81">
        <v>0</v>
      </c>
      <c r="F14" s="81">
        <v>0</v>
      </c>
      <c r="G14" s="81">
        <v>1</v>
      </c>
      <c r="H14" s="81">
        <v>1.8072</v>
      </c>
      <c r="I14" s="81">
        <v>92182</v>
      </c>
      <c r="J14" s="81">
        <v>409969.141861</v>
      </c>
      <c r="K14" s="81">
        <v>26921</v>
      </c>
      <c r="L14" s="81">
        <v>1799989.078153</v>
      </c>
      <c r="M14" s="81">
        <v>460</v>
      </c>
      <c r="N14" s="81">
        <v>13425.781402</v>
      </c>
      <c r="O14" s="81">
        <v>0</v>
      </c>
      <c r="P14" s="81">
        <v>0</v>
      </c>
      <c r="Q14" s="81">
        <v>563</v>
      </c>
      <c r="R14" s="81">
        <v>7</v>
      </c>
    </row>
    <row r="15" spans="1:18" s="77" customFormat="1" ht="15.75" customHeight="1">
      <c r="A15" s="277" t="s">
        <v>213</v>
      </c>
      <c r="B15" s="278"/>
      <c r="C15" s="81">
        <v>45095</v>
      </c>
      <c r="D15" s="81">
        <v>1132829.993419</v>
      </c>
      <c r="E15" s="81">
        <v>0</v>
      </c>
      <c r="F15" s="81">
        <v>0</v>
      </c>
      <c r="G15" s="81">
        <v>0</v>
      </c>
      <c r="H15" s="81">
        <v>0</v>
      </c>
      <c r="I15" s="81">
        <v>34717</v>
      </c>
      <c r="J15" s="81">
        <v>181718.984848</v>
      </c>
      <c r="K15" s="81">
        <v>10295</v>
      </c>
      <c r="L15" s="81">
        <v>949486.653263</v>
      </c>
      <c r="M15" s="81">
        <v>83</v>
      </c>
      <c r="N15" s="81">
        <v>1624.355308</v>
      </c>
      <c r="O15" s="81">
        <v>0</v>
      </c>
      <c r="P15" s="81">
        <v>0</v>
      </c>
      <c r="Q15" s="81">
        <v>85</v>
      </c>
      <c r="R15" s="81">
        <v>4</v>
      </c>
    </row>
    <row r="16" spans="1:18" s="77" customFormat="1" ht="15.75" customHeight="1">
      <c r="A16" s="279" t="s">
        <v>218</v>
      </c>
      <c r="B16" s="276"/>
      <c r="C16" s="81">
        <v>87399</v>
      </c>
      <c r="D16" s="81">
        <v>2332508.029811</v>
      </c>
      <c r="E16" s="81">
        <v>1</v>
      </c>
      <c r="F16" s="81">
        <v>25</v>
      </c>
      <c r="G16" s="81">
        <v>2</v>
      </c>
      <c r="H16" s="81">
        <v>5.75</v>
      </c>
      <c r="I16" s="81">
        <v>69913</v>
      </c>
      <c r="J16" s="81">
        <v>335250.174797</v>
      </c>
      <c r="K16" s="81">
        <v>17276</v>
      </c>
      <c r="L16" s="81">
        <v>1982700.176966</v>
      </c>
      <c r="M16" s="81">
        <v>206</v>
      </c>
      <c r="N16" s="81">
        <v>14454.928048</v>
      </c>
      <c r="O16" s="81">
        <v>1</v>
      </c>
      <c r="P16" s="81">
        <v>72</v>
      </c>
      <c r="Q16" s="81">
        <v>268</v>
      </c>
      <c r="R16" s="81">
        <v>6</v>
      </c>
    </row>
    <row r="17" spans="1:18" s="77" customFormat="1" ht="15.75" customHeight="1">
      <c r="A17" s="277" t="s">
        <v>219</v>
      </c>
      <c r="B17" s="278"/>
      <c r="C17" s="81">
        <v>7494</v>
      </c>
      <c r="D17" s="81">
        <v>107907.858211</v>
      </c>
      <c r="E17" s="81">
        <v>1</v>
      </c>
      <c r="F17" s="81">
        <v>16.68</v>
      </c>
      <c r="G17" s="81">
        <v>0</v>
      </c>
      <c r="H17" s="81">
        <v>0</v>
      </c>
      <c r="I17" s="81">
        <v>5968</v>
      </c>
      <c r="J17" s="81">
        <v>33378.913349</v>
      </c>
      <c r="K17" s="81">
        <v>1514</v>
      </c>
      <c r="L17" s="81">
        <v>74402.064862</v>
      </c>
      <c r="M17" s="81">
        <v>11</v>
      </c>
      <c r="N17" s="81">
        <v>110.2</v>
      </c>
      <c r="O17" s="81">
        <v>0</v>
      </c>
      <c r="P17" s="81">
        <v>0</v>
      </c>
      <c r="Q17" s="81">
        <v>5</v>
      </c>
      <c r="R17" s="81">
        <v>0</v>
      </c>
    </row>
    <row r="18" spans="1:18" s="77" customFormat="1" ht="15.75" customHeight="1">
      <c r="A18" s="277" t="s">
        <v>220</v>
      </c>
      <c r="B18" s="278"/>
      <c r="C18" s="81">
        <v>16184</v>
      </c>
      <c r="D18" s="81">
        <v>650926.936342</v>
      </c>
      <c r="E18" s="81">
        <v>0</v>
      </c>
      <c r="F18" s="81">
        <v>0</v>
      </c>
      <c r="G18" s="81">
        <v>0</v>
      </c>
      <c r="H18" s="81">
        <v>0</v>
      </c>
      <c r="I18" s="81">
        <v>11422</v>
      </c>
      <c r="J18" s="81">
        <v>59592.498299</v>
      </c>
      <c r="K18" s="81">
        <v>4618</v>
      </c>
      <c r="L18" s="81">
        <v>588081.849458</v>
      </c>
      <c r="M18" s="81">
        <v>142</v>
      </c>
      <c r="N18" s="81">
        <v>3207.088585</v>
      </c>
      <c r="O18" s="81">
        <v>2</v>
      </c>
      <c r="P18" s="81">
        <v>45.5</v>
      </c>
      <c r="Q18" s="81">
        <v>73</v>
      </c>
      <c r="R18" s="81">
        <v>1</v>
      </c>
    </row>
    <row r="19" spans="1:18" s="77" customFormat="1" ht="15.75" customHeight="1">
      <c r="A19" s="277" t="s">
        <v>221</v>
      </c>
      <c r="B19" s="278"/>
      <c r="C19" s="81">
        <v>8785</v>
      </c>
      <c r="D19" s="81">
        <v>298807.513823</v>
      </c>
      <c r="E19" s="81">
        <v>0</v>
      </c>
      <c r="F19" s="81">
        <v>0</v>
      </c>
      <c r="G19" s="81">
        <v>0</v>
      </c>
      <c r="H19" s="81">
        <v>0</v>
      </c>
      <c r="I19" s="81">
        <v>6721</v>
      </c>
      <c r="J19" s="81">
        <v>32902.369563</v>
      </c>
      <c r="K19" s="81">
        <v>2055</v>
      </c>
      <c r="L19" s="81">
        <v>264980.02036</v>
      </c>
      <c r="M19" s="81">
        <v>9</v>
      </c>
      <c r="N19" s="81">
        <v>925.1239</v>
      </c>
      <c r="O19" s="81">
        <v>0</v>
      </c>
      <c r="P19" s="81">
        <v>0</v>
      </c>
      <c r="Q19" s="81">
        <v>13</v>
      </c>
      <c r="R19" s="81">
        <v>0</v>
      </c>
    </row>
    <row r="20" spans="1:18" s="77" customFormat="1" ht="15.75" customHeight="1">
      <c r="A20" s="277" t="s">
        <v>222</v>
      </c>
      <c r="B20" s="278"/>
      <c r="C20" s="81">
        <v>30466</v>
      </c>
      <c r="D20" s="81">
        <v>669569.789334</v>
      </c>
      <c r="E20" s="81">
        <v>1</v>
      </c>
      <c r="F20" s="81">
        <v>0.02</v>
      </c>
      <c r="G20" s="81">
        <v>0</v>
      </c>
      <c r="H20" s="81">
        <v>0</v>
      </c>
      <c r="I20" s="81">
        <v>23555</v>
      </c>
      <c r="J20" s="81">
        <v>105693.658569</v>
      </c>
      <c r="K20" s="81">
        <v>6870</v>
      </c>
      <c r="L20" s="81">
        <v>562720.097511</v>
      </c>
      <c r="M20" s="81">
        <v>39</v>
      </c>
      <c r="N20" s="81">
        <v>1134.013254</v>
      </c>
      <c r="O20" s="81">
        <v>1</v>
      </c>
      <c r="P20" s="81">
        <v>22</v>
      </c>
      <c r="Q20" s="81">
        <v>45</v>
      </c>
      <c r="R20" s="81">
        <v>0</v>
      </c>
    </row>
    <row r="21" spans="1:18" s="77" customFormat="1" ht="15.75" customHeight="1">
      <c r="A21" s="277" t="s">
        <v>223</v>
      </c>
      <c r="B21" s="278"/>
      <c r="C21" s="81">
        <v>6367</v>
      </c>
      <c r="D21" s="81">
        <v>126619.075999</v>
      </c>
      <c r="E21" s="81">
        <v>0</v>
      </c>
      <c r="F21" s="81">
        <v>0</v>
      </c>
      <c r="G21" s="81">
        <v>0</v>
      </c>
      <c r="H21" s="81">
        <v>0</v>
      </c>
      <c r="I21" s="81">
        <v>4921</v>
      </c>
      <c r="J21" s="81">
        <v>22975.532339</v>
      </c>
      <c r="K21" s="81">
        <v>1440</v>
      </c>
      <c r="L21" s="81">
        <v>103579.12866</v>
      </c>
      <c r="M21" s="81">
        <v>6</v>
      </c>
      <c r="N21" s="81">
        <v>64.415</v>
      </c>
      <c r="O21" s="81">
        <v>0</v>
      </c>
      <c r="P21" s="81">
        <v>0</v>
      </c>
      <c r="Q21" s="81">
        <v>7</v>
      </c>
      <c r="R21" s="81">
        <v>1</v>
      </c>
    </row>
    <row r="22" spans="1:18" s="77" customFormat="1" ht="15.75" customHeight="1">
      <c r="A22" s="277" t="s">
        <v>224</v>
      </c>
      <c r="B22" s="278"/>
      <c r="C22" s="81">
        <v>8699</v>
      </c>
      <c r="D22" s="81">
        <v>300803.374253</v>
      </c>
      <c r="E22" s="81">
        <v>1</v>
      </c>
      <c r="F22" s="81">
        <v>1.2</v>
      </c>
      <c r="G22" s="81">
        <v>0</v>
      </c>
      <c r="H22" s="81">
        <v>0</v>
      </c>
      <c r="I22" s="81">
        <v>7092</v>
      </c>
      <c r="J22" s="81">
        <v>41228.768681</v>
      </c>
      <c r="K22" s="81">
        <v>1596</v>
      </c>
      <c r="L22" s="81">
        <v>256271.12876</v>
      </c>
      <c r="M22" s="81">
        <v>10</v>
      </c>
      <c r="N22" s="81">
        <v>3302.276812</v>
      </c>
      <c r="O22" s="81">
        <v>0</v>
      </c>
      <c r="P22" s="81">
        <v>0</v>
      </c>
      <c r="Q22" s="81">
        <v>7</v>
      </c>
      <c r="R22" s="81">
        <v>0</v>
      </c>
    </row>
    <row r="23" spans="1:18" s="77" customFormat="1" ht="15.75" customHeight="1">
      <c r="A23" s="277" t="s">
        <v>225</v>
      </c>
      <c r="B23" s="278"/>
      <c r="C23" s="81">
        <v>5665</v>
      </c>
      <c r="D23" s="81">
        <v>86712.176421</v>
      </c>
      <c r="E23" s="81">
        <v>0</v>
      </c>
      <c r="F23" s="81">
        <v>0</v>
      </c>
      <c r="G23" s="81">
        <v>0</v>
      </c>
      <c r="H23" s="81">
        <v>0</v>
      </c>
      <c r="I23" s="81">
        <v>4429</v>
      </c>
      <c r="J23" s="81">
        <v>21938.02444</v>
      </c>
      <c r="K23" s="81">
        <v>1227</v>
      </c>
      <c r="L23" s="81">
        <v>64749.401981</v>
      </c>
      <c r="M23" s="81">
        <v>8</v>
      </c>
      <c r="N23" s="81">
        <v>24.25</v>
      </c>
      <c r="O23" s="81">
        <v>1</v>
      </c>
      <c r="P23" s="81">
        <v>0.5</v>
      </c>
      <c r="Q23" s="81">
        <v>3</v>
      </c>
      <c r="R23" s="81">
        <v>0</v>
      </c>
    </row>
    <row r="24" spans="1:18" s="77" customFormat="1" ht="15.75" customHeight="1">
      <c r="A24" s="277" t="s">
        <v>226</v>
      </c>
      <c r="B24" s="278"/>
      <c r="C24" s="81">
        <v>9029</v>
      </c>
      <c r="D24" s="81">
        <v>126356.520193</v>
      </c>
      <c r="E24" s="81">
        <v>0</v>
      </c>
      <c r="F24" s="81">
        <v>0</v>
      </c>
      <c r="G24" s="81">
        <v>0</v>
      </c>
      <c r="H24" s="81">
        <v>0</v>
      </c>
      <c r="I24" s="81">
        <v>7432</v>
      </c>
      <c r="J24" s="81">
        <v>36189.474159</v>
      </c>
      <c r="K24" s="81">
        <v>1593</v>
      </c>
      <c r="L24" s="81">
        <v>90136.446034</v>
      </c>
      <c r="M24" s="81">
        <v>4</v>
      </c>
      <c r="N24" s="81">
        <v>30.6</v>
      </c>
      <c r="O24" s="81">
        <v>0</v>
      </c>
      <c r="P24" s="81">
        <v>0</v>
      </c>
      <c r="Q24" s="81">
        <v>12</v>
      </c>
      <c r="R24" s="81">
        <v>2</v>
      </c>
    </row>
    <row r="25" spans="1:18" s="77" customFormat="1" ht="15.75" customHeight="1">
      <c r="A25" s="277" t="s">
        <v>211</v>
      </c>
      <c r="B25" s="278"/>
      <c r="C25" s="81">
        <v>1839</v>
      </c>
      <c r="D25" s="81">
        <v>19710.79259</v>
      </c>
      <c r="E25" s="81">
        <v>0</v>
      </c>
      <c r="F25" s="81">
        <v>0</v>
      </c>
      <c r="G25" s="81">
        <v>0</v>
      </c>
      <c r="H25" s="81">
        <v>0</v>
      </c>
      <c r="I25" s="81">
        <v>1495</v>
      </c>
      <c r="J25" s="81">
        <v>7906.70148</v>
      </c>
      <c r="K25" s="81">
        <v>340</v>
      </c>
      <c r="L25" s="81">
        <v>11763.00111</v>
      </c>
      <c r="M25" s="81">
        <v>4</v>
      </c>
      <c r="N25" s="81">
        <v>41.09</v>
      </c>
      <c r="O25" s="81">
        <v>0</v>
      </c>
      <c r="P25" s="81">
        <v>0</v>
      </c>
      <c r="Q25" s="81">
        <v>5</v>
      </c>
      <c r="R25" s="81">
        <v>0</v>
      </c>
    </row>
    <row r="26" spans="1:18" s="77" customFormat="1" ht="15.75" customHeight="1">
      <c r="A26" s="277" t="s">
        <v>227</v>
      </c>
      <c r="B26" s="278"/>
      <c r="C26" s="81">
        <v>4148</v>
      </c>
      <c r="D26" s="81">
        <v>83427.259301</v>
      </c>
      <c r="E26" s="81">
        <v>0</v>
      </c>
      <c r="F26" s="81">
        <v>0</v>
      </c>
      <c r="G26" s="81">
        <v>0</v>
      </c>
      <c r="H26" s="81">
        <v>0</v>
      </c>
      <c r="I26" s="81">
        <v>3190</v>
      </c>
      <c r="J26" s="81">
        <v>16567.281648</v>
      </c>
      <c r="K26" s="81">
        <v>954</v>
      </c>
      <c r="L26" s="81">
        <v>63966.759747</v>
      </c>
      <c r="M26" s="81">
        <v>4</v>
      </c>
      <c r="N26" s="81">
        <v>2893.217906</v>
      </c>
      <c r="O26" s="81">
        <v>0</v>
      </c>
      <c r="P26" s="81">
        <v>0</v>
      </c>
      <c r="Q26" s="81">
        <v>6</v>
      </c>
      <c r="R26" s="81">
        <v>0</v>
      </c>
    </row>
    <row r="27" spans="1:18" s="77" customFormat="1" ht="15.75" customHeight="1">
      <c r="A27" s="277" t="s">
        <v>228</v>
      </c>
      <c r="B27" s="278"/>
      <c r="C27" s="81">
        <v>1161</v>
      </c>
      <c r="D27" s="81">
        <v>15490.236333</v>
      </c>
      <c r="E27" s="81">
        <v>0</v>
      </c>
      <c r="F27" s="81">
        <v>0</v>
      </c>
      <c r="G27" s="81">
        <v>0</v>
      </c>
      <c r="H27" s="81">
        <v>0</v>
      </c>
      <c r="I27" s="81">
        <v>930</v>
      </c>
      <c r="J27" s="81">
        <v>5436.191438</v>
      </c>
      <c r="K27" s="81">
        <v>231</v>
      </c>
      <c r="L27" s="81">
        <v>10054.044895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</row>
    <row r="28" spans="1:18" s="77" customFormat="1" ht="15.75" customHeight="1">
      <c r="A28" s="277" t="s">
        <v>229</v>
      </c>
      <c r="B28" s="278"/>
      <c r="C28" s="81">
        <v>6545</v>
      </c>
      <c r="D28" s="81">
        <v>86001.132288</v>
      </c>
      <c r="E28" s="81">
        <v>0</v>
      </c>
      <c r="F28" s="81">
        <v>0</v>
      </c>
      <c r="G28" s="81">
        <v>0</v>
      </c>
      <c r="H28" s="81">
        <v>0</v>
      </c>
      <c r="I28" s="81">
        <v>5469</v>
      </c>
      <c r="J28" s="81">
        <v>19728.717668</v>
      </c>
      <c r="K28" s="81">
        <v>1071</v>
      </c>
      <c r="L28" s="81">
        <v>66256.41462</v>
      </c>
      <c r="M28" s="81">
        <v>5</v>
      </c>
      <c r="N28" s="81">
        <v>16</v>
      </c>
      <c r="O28" s="81">
        <v>0</v>
      </c>
      <c r="P28" s="81">
        <v>0</v>
      </c>
      <c r="Q28" s="81">
        <v>8</v>
      </c>
      <c r="R28" s="81">
        <v>0</v>
      </c>
    </row>
    <row r="29" spans="1:18" s="77" customFormat="1" ht="15.75" customHeight="1">
      <c r="A29" s="277" t="s">
        <v>230</v>
      </c>
      <c r="B29" s="278"/>
      <c r="C29" s="81">
        <v>14096</v>
      </c>
      <c r="D29" s="81">
        <v>1055139.863037</v>
      </c>
      <c r="E29" s="81">
        <v>0</v>
      </c>
      <c r="F29" s="81">
        <v>0</v>
      </c>
      <c r="G29" s="81">
        <v>0</v>
      </c>
      <c r="H29" s="81">
        <v>0</v>
      </c>
      <c r="I29" s="81">
        <v>10128</v>
      </c>
      <c r="J29" s="81">
        <v>57940.68664</v>
      </c>
      <c r="K29" s="81">
        <v>3881</v>
      </c>
      <c r="L29" s="81">
        <v>995404.852288</v>
      </c>
      <c r="M29" s="81">
        <v>86</v>
      </c>
      <c r="N29" s="81">
        <v>1791.324109</v>
      </c>
      <c r="O29" s="81">
        <v>1</v>
      </c>
      <c r="P29" s="81">
        <v>3</v>
      </c>
      <c r="Q29" s="81">
        <v>70</v>
      </c>
      <c r="R29" s="81">
        <v>4</v>
      </c>
    </row>
    <row r="30" spans="1:18" s="77" customFormat="1" ht="15.75" customHeight="1">
      <c r="A30" s="277" t="s">
        <v>231</v>
      </c>
      <c r="B30" s="278"/>
      <c r="C30" s="81">
        <v>5683</v>
      </c>
      <c r="D30" s="81">
        <v>84217.074588</v>
      </c>
      <c r="E30" s="81">
        <v>0</v>
      </c>
      <c r="F30" s="81">
        <v>0</v>
      </c>
      <c r="G30" s="81">
        <v>0</v>
      </c>
      <c r="H30" s="81">
        <v>0</v>
      </c>
      <c r="I30" s="81">
        <v>4555</v>
      </c>
      <c r="J30" s="81">
        <v>37694.805148</v>
      </c>
      <c r="K30" s="81">
        <v>1122</v>
      </c>
      <c r="L30" s="81">
        <v>46490.51944</v>
      </c>
      <c r="M30" s="81">
        <v>6</v>
      </c>
      <c r="N30" s="81">
        <v>31.75</v>
      </c>
      <c r="O30" s="81">
        <v>0</v>
      </c>
      <c r="P30" s="81">
        <v>0</v>
      </c>
      <c r="Q30" s="81">
        <v>12</v>
      </c>
      <c r="R30" s="81">
        <v>0</v>
      </c>
    </row>
    <row r="31" spans="1:18" s="77" customFormat="1" ht="15.75" customHeight="1">
      <c r="A31" s="275" t="s">
        <v>232</v>
      </c>
      <c r="B31" s="276"/>
      <c r="C31" s="81">
        <v>1800</v>
      </c>
      <c r="D31" s="81">
        <v>28323.535228</v>
      </c>
      <c r="E31" s="81">
        <v>0</v>
      </c>
      <c r="F31" s="81">
        <v>0</v>
      </c>
      <c r="G31" s="81">
        <v>0</v>
      </c>
      <c r="H31" s="81">
        <v>0</v>
      </c>
      <c r="I31" s="81">
        <v>1406</v>
      </c>
      <c r="J31" s="81">
        <v>9018.868878</v>
      </c>
      <c r="K31" s="81">
        <v>394</v>
      </c>
      <c r="L31" s="81">
        <v>19304.66635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</row>
    <row r="32" spans="1:18" s="77" customFormat="1" ht="15.75" customHeight="1">
      <c r="A32" s="281" t="s">
        <v>33</v>
      </c>
      <c r="B32" s="282"/>
      <c r="C32" s="81">
        <v>1543</v>
      </c>
      <c r="D32" s="81">
        <v>25895.934228</v>
      </c>
      <c r="E32" s="81">
        <v>0</v>
      </c>
      <c r="F32" s="81">
        <v>0</v>
      </c>
      <c r="G32" s="81">
        <v>0</v>
      </c>
      <c r="H32" s="81">
        <v>0</v>
      </c>
      <c r="I32" s="81">
        <v>1201</v>
      </c>
      <c r="J32" s="81">
        <v>7705.898878</v>
      </c>
      <c r="K32" s="81">
        <v>342</v>
      </c>
      <c r="L32" s="81">
        <v>18190.03535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</row>
    <row r="33" spans="1:18" s="77" customFormat="1" ht="15.75" customHeight="1">
      <c r="A33" s="283" t="s">
        <v>34</v>
      </c>
      <c r="B33" s="284"/>
      <c r="C33" s="81">
        <v>257</v>
      </c>
      <c r="D33" s="81">
        <v>2427.601</v>
      </c>
      <c r="E33" s="81">
        <v>0</v>
      </c>
      <c r="F33" s="81">
        <v>0</v>
      </c>
      <c r="G33" s="81">
        <v>0</v>
      </c>
      <c r="H33" s="81">
        <v>0</v>
      </c>
      <c r="I33" s="81">
        <v>205</v>
      </c>
      <c r="J33" s="81">
        <v>1312.97</v>
      </c>
      <c r="K33" s="81">
        <v>52</v>
      </c>
      <c r="L33" s="81">
        <v>1114.631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</row>
    <row r="34" spans="1:18" ht="24.75" customHeight="1">
      <c r="A34" s="82" t="s">
        <v>35</v>
      </c>
      <c r="B34" s="82"/>
      <c r="C34" s="82"/>
      <c r="D34" s="82"/>
      <c r="E34" s="82" t="s">
        <v>36</v>
      </c>
      <c r="F34" s="82"/>
      <c r="G34" s="82"/>
      <c r="H34" s="83" t="s">
        <v>37</v>
      </c>
      <c r="I34" s="83"/>
      <c r="J34" s="82"/>
      <c r="K34" s="82"/>
      <c r="L34" s="83" t="s">
        <v>38</v>
      </c>
      <c r="M34" s="84"/>
      <c r="N34" s="84"/>
      <c r="O34" s="84"/>
      <c r="P34" s="84"/>
      <c r="Q34" s="84"/>
      <c r="R34" s="205" t="str">
        <f>'2491-00-01'!V34</f>
        <v>中華民國113年06月20日編製</v>
      </c>
    </row>
    <row r="35" spans="8:18" ht="19.5" customHeight="1">
      <c r="H35" s="65" t="s">
        <v>39</v>
      </c>
      <c r="L35" s="73"/>
      <c r="M35" s="73"/>
      <c r="N35" s="73"/>
      <c r="O35" s="73"/>
      <c r="P35" s="73"/>
      <c r="Q35" s="73"/>
      <c r="R35" s="85" t="s">
        <v>283</v>
      </c>
    </row>
    <row r="36" spans="1:18" s="145" customFormat="1" ht="15.75" customHeight="1">
      <c r="A36" s="143" t="s">
        <v>41</v>
      </c>
      <c r="B36" s="206" t="s">
        <v>369</v>
      </c>
      <c r="C36" s="147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69" customFormat="1" ht="18" customHeight="1">
      <c r="A37" s="167"/>
      <c r="B37" s="213" t="s">
        <v>370</v>
      </c>
      <c r="C37" s="214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</row>
    <row r="38" spans="1:18" s="145" customFormat="1" ht="15" customHeight="1">
      <c r="A38" s="143" t="s">
        <v>42</v>
      </c>
      <c r="B38" s="140" t="s">
        <v>214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8"/>
      <c r="B39" s="140" t="s">
        <v>260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18" s="145" customFormat="1" ht="15" customHeight="1">
      <c r="A40" s="148"/>
      <c r="B40" s="140" t="s">
        <v>288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ht="19.5" customHeight="1">
      <c r="A41" s="363" t="s">
        <v>129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B1">
      <selection activeCell="K59" sqref="K59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212" t="s">
        <v>368</v>
      </c>
    </row>
    <row r="2" spans="1:18" ht="16.5" customHeight="1">
      <c r="A2" s="67" t="s">
        <v>130</v>
      </c>
      <c r="B2" s="69" t="s">
        <v>3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132</v>
      </c>
    </row>
    <row r="3" spans="1:18" s="72" customFormat="1" ht="19.5" customHeight="1">
      <c r="A3" s="337" t="s">
        <v>240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</row>
    <row r="4" spans="1:18" ht="19.5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</row>
    <row r="5" spans="1:18" ht="19.5" customHeight="1">
      <c r="A5" s="73"/>
      <c r="B5" s="73"/>
      <c r="C5" s="73"/>
      <c r="E5" s="87"/>
      <c r="F5" s="315" t="str">
        <f>'2491-00-01'!H5</f>
        <v>中華民國113年05月底</v>
      </c>
      <c r="G5" s="315"/>
      <c r="H5" s="315"/>
      <c r="I5" s="315"/>
      <c r="J5" s="315"/>
      <c r="K5" s="315"/>
      <c r="L5" s="315"/>
      <c r="M5" s="73"/>
      <c r="N5" s="73"/>
      <c r="O5" s="73"/>
      <c r="P5" s="73"/>
      <c r="Q5" s="73"/>
      <c r="R5" s="75" t="s">
        <v>6</v>
      </c>
    </row>
    <row r="6" spans="1:18" s="77" customFormat="1" ht="12" customHeight="1">
      <c r="A6" s="351" t="s">
        <v>133</v>
      </c>
      <c r="B6" s="352"/>
      <c r="C6" s="345" t="s">
        <v>120</v>
      </c>
      <c r="D6" s="346"/>
      <c r="E6" s="349" t="s">
        <v>121</v>
      </c>
      <c r="F6" s="346"/>
      <c r="G6" s="349" t="s">
        <v>122</v>
      </c>
      <c r="H6" s="346"/>
      <c r="I6" s="349" t="s">
        <v>123</v>
      </c>
      <c r="J6" s="346"/>
      <c r="K6" s="349" t="s">
        <v>124</v>
      </c>
      <c r="L6" s="346"/>
      <c r="M6" s="351" t="s">
        <v>387</v>
      </c>
      <c r="N6" s="366"/>
      <c r="O6" s="351" t="s">
        <v>125</v>
      </c>
      <c r="P6" s="356"/>
      <c r="Q6" s="359" t="s">
        <v>126</v>
      </c>
      <c r="R6" s="361" t="s">
        <v>127</v>
      </c>
    </row>
    <row r="7" spans="1:18" s="77" customFormat="1" ht="22.5" customHeight="1">
      <c r="A7" s="364"/>
      <c r="B7" s="365"/>
      <c r="C7" s="347"/>
      <c r="D7" s="348"/>
      <c r="E7" s="350"/>
      <c r="F7" s="348"/>
      <c r="G7" s="350"/>
      <c r="H7" s="348"/>
      <c r="I7" s="350"/>
      <c r="J7" s="348"/>
      <c r="K7" s="350"/>
      <c r="L7" s="348"/>
      <c r="M7" s="353"/>
      <c r="N7" s="367"/>
      <c r="O7" s="353"/>
      <c r="P7" s="358"/>
      <c r="Q7" s="360"/>
      <c r="R7" s="362"/>
    </row>
    <row r="8" spans="1:18" s="77" customFormat="1" ht="33" customHeight="1">
      <c r="A8" s="353"/>
      <c r="B8" s="354"/>
      <c r="C8" s="78" t="s">
        <v>30</v>
      </c>
      <c r="D8" s="79" t="s">
        <v>131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128</v>
      </c>
      <c r="O8" s="78" t="s">
        <v>30</v>
      </c>
      <c r="P8" s="80" t="s">
        <v>128</v>
      </c>
      <c r="Q8" s="78" t="s">
        <v>30</v>
      </c>
      <c r="R8" s="78" t="s">
        <v>30</v>
      </c>
    </row>
    <row r="9" spans="1:18" s="77" customFormat="1" ht="15" customHeight="1">
      <c r="A9" s="55" t="s">
        <v>32</v>
      </c>
      <c r="B9" s="56"/>
      <c r="C9" s="81">
        <v>781572</v>
      </c>
      <c r="D9" s="81">
        <v>28767735.620069</v>
      </c>
      <c r="E9" s="81">
        <v>7</v>
      </c>
      <c r="F9" s="81">
        <v>56.8</v>
      </c>
      <c r="G9" s="81">
        <v>4</v>
      </c>
      <c r="H9" s="81">
        <v>8.0172</v>
      </c>
      <c r="I9" s="81">
        <v>586528</v>
      </c>
      <c r="J9" s="81">
        <v>3063716.184716</v>
      </c>
      <c r="K9" s="81">
        <v>189364</v>
      </c>
      <c r="L9" s="81">
        <v>25453897.458306</v>
      </c>
      <c r="M9" s="81">
        <v>5623</v>
      </c>
      <c r="N9" s="81">
        <v>243802.08722</v>
      </c>
      <c r="O9" s="81">
        <v>46</v>
      </c>
      <c r="P9" s="81">
        <v>6255.072627</v>
      </c>
      <c r="Q9" s="81">
        <v>4772</v>
      </c>
      <c r="R9" s="81">
        <v>92</v>
      </c>
    </row>
    <row r="10" spans="1:18" s="77" customFormat="1" ht="15" customHeight="1">
      <c r="A10" s="55" t="s">
        <v>63</v>
      </c>
      <c r="B10" s="56"/>
      <c r="C10" s="81">
        <v>19751</v>
      </c>
      <c r="D10" s="81">
        <v>709553.138832</v>
      </c>
      <c r="E10" s="81">
        <v>1</v>
      </c>
      <c r="F10" s="81">
        <v>16.68</v>
      </c>
      <c r="G10" s="81">
        <v>0</v>
      </c>
      <c r="H10" s="81">
        <v>0</v>
      </c>
      <c r="I10" s="81">
        <v>13480</v>
      </c>
      <c r="J10" s="81">
        <v>64399.535387</v>
      </c>
      <c r="K10" s="81">
        <v>6232</v>
      </c>
      <c r="L10" s="81">
        <v>644256.961562</v>
      </c>
      <c r="M10" s="81">
        <v>38</v>
      </c>
      <c r="N10" s="81">
        <v>879.961883</v>
      </c>
      <c r="O10" s="81">
        <v>0</v>
      </c>
      <c r="P10" s="81">
        <v>0</v>
      </c>
      <c r="Q10" s="81">
        <v>12</v>
      </c>
      <c r="R10" s="81">
        <v>0</v>
      </c>
    </row>
    <row r="11" spans="1:18" s="77" customFormat="1" ht="15" customHeight="1">
      <c r="A11" s="55" t="s">
        <v>64</v>
      </c>
      <c r="B11" s="56"/>
      <c r="C11" s="81">
        <v>4333</v>
      </c>
      <c r="D11" s="81">
        <v>366914.428021</v>
      </c>
      <c r="E11" s="81">
        <v>0</v>
      </c>
      <c r="F11" s="81">
        <v>0</v>
      </c>
      <c r="G11" s="81">
        <v>0</v>
      </c>
      <c r="H11" s="81">
        <v>0</v>
      </c>
      <c r="I11" s="81">
        <v>2995</v>
      </c>
      <c r="J11" s="81">
        <v>28941.251128</v>
      </c>
      <c r="K11" s="81">
        <v>1324</v>
      </c>
      <c r="L11" s="81">
        <v>335628.026893</v>
      </c>
      <c r="M11" s="81">
        <v>14</v>
      </c>
      <c r="N11" s="81">
        <v>2345.15</v>
      </c>
      <c r="O11" s="81">
        <v>0</v>
      </c>
      <c r="P11" s="81">
        <v>0</v>
      </c>
      <c r="Q11" s="81">
        <v>3</v>
      </c>
      <c r="R11" s="81">
        <v>0</v>
      </c>
    </row>
    <row r="12" spans="1:18" s="77" customFormat="1" ht="15" customHeight="1">
      <c r="A12" s="55" t="s">
        <v>65</v>
      </c>
      <c r="B12" s="56"/>
      <c r="C12" s="81">
        <v>202610</v>
      </c>
      <c r="D12" s="81">
        <v>8511834.177739</v>
      </c>
      <c r="E12" s="81">
        <v>0</v>
      </c>
      <c r="F12" s="81">
        <v>0</v>
      </c>
      <c r="G12" s="81">
        <v>1</v>
      </c>
      <c r="H12" s="81">
        <v>0.15</v>
      </c>
      <c r="I12" s="81">
        <v>142452</v>
      </c>
      <c r="J12" s="81">
        <v>702399.073252</v>
      </c>
      <c r="K12" s="81">
        <v>59052</v>
      </c>
      <c r="L12" s="81">
        <v>7752586.905924</v>
      </c>
      <c r="M12" s="81">
        <v>1099</v>
      </c>
      <c r="N12" s="81">
        <v>56823.548563</v>
      </c>
      <c r="O12" s="81">
        <v>6</v>
      </c>
      <c r="P12" s="81">
        <v>24.5</v>
      </c>
      <c r="Q12" s="81">
        <v>198</v>
      </c>
      <c r="R12" s="81">
        <v>30</v>
      </c>
    </row>
    <row r="13" spans="1:18" s="77" customFormat="1" ht="15" customHeight="1">
      <c r="A13" s="55" t="s">
        <v>66</v>
      </c>
      <c r="B13" s="56"/>
      <c r="C13" s="81">
        <v>20193</v>
      </c>
      <c r="D13" s="81">
        <v>483751.177466</v>
      </c>
      <c r="E13" s="81">
        <v>0</v>
      </c>
      <c r="F13" s="81">
        <v>0</v>
      </c>
      <c r="G13" s="81">
        <v>1</v>
      </c>
      <c r="H13" s="81">
        <v>0.15</v>
      </c>
      <c r="I13" s="81">
        <v>14916</v>
      </c>
      <c r="J13" s="81">
        <v>64517.790316</v>
      </c>
      <c r="K13" s="81">
        <v>5217</v>
      </c>
      <c r="L13" s="81">
        <v>417726.739135</v>
      </c>
      <c r="M13" s="81">
        <v>59</v>
      </c>
      <c r="N13" s="81">
        <v>1506.498015</v>
      </c>
      <c r="O13" s="81">
        <v>0</v>
      </c>
      <c r="P13" s="81">
        <v>0</v>
      </c>
      <c r="Q13" s="81">
        <v>9</v>
      </c>
      <c r="R13" s="81">
        <v>0</v>
      </c>
    </row>
    <row r="14" spans="1:18" s="77" customFormat="1" ht="15" customHeight="1">
      <c r="A14" s="55" t="s">
        <v>67</v>
      </c>
      <c r="B14" s="56"/>
      <c r="C14" s="81">
        <v>1751</v>
      </c>
      <c r="D14" s="81">
        <v>54839.232731</v>
      </c>
      <c r="E14" s="81">
        <v>0</v>
      </c>
      <c r="F14" s="81">
        <v>0</v>
      </c>
      <c r="G14" s="81">
        <v>0</v>
      </c>
      <c r="H14" s="81">
        <v>0</v>
      </c>
      <c r="I14" s="81">
        <v>1064</v>
      </c>
      <c r="J14" s="81">
        <v>4016.729129</v>
      </c>
      <c r="K14" s="81">
        <v>677</v>
      </c>
      <c r="L14" s="81">
        <v>50653.503602</v>
      </c>
      <c r="M14" s="81">
        <v>10</v>
      </c>
      <c r="N14" s="81">
        <v>169</v>
      </c>
      <c r="O14" s="81">
        <v>0</v>
      </c>
      <c r="P14" s="81">
        <v>0</v>
      </c>
      <c r="Q14" s="81">
        <v>0</v>
      </c>
      <c r="R14" s="81">
        <v>0</v>
      </c>
    </row>
    <row r="15" spans="1:18" s="77" customFormat="1" ht="1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4</v>
      </c>
      <c r="J15" s="81">
        <v>107.2</v>
      </c>
      <c r="K15" s="81">
        <v>25</v>
      </c>
      <c r="L15" s="81">
        <v>54359.23105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</row>
    <row r="16" spans="1:18" s="77" customFormat="1" ht="15" customHeight="1">
      <c r="A16" s="55" t="s">
        <v>69</v>
      </c>
      <c r="B16" s="56"/>
      <c r="C16" s="81">
        <v>9119</v>
      </c>
      <c r="D16" s="81">
        <v>395001.175166</v>
      </c>
      <c r="E16" s="81">
        <v>0</v>
      </c>
      <c r="F16" s="81">
        <v>0</v>
      </c>
      <c r="G16" s="81">
        <v>0</v>
      </c>
      <c r="H16" s="81">
        <v>0</v>
      </c>
      <c r="I16" s="81">
        <v>5789</v>
      </c>
      <c r="J16" s="81">
        <v>33483.845436</v>
      </c>
      <c r="K16" s="81">
        <v>3299</v>
      </c>
      <c r="L16" s="81">
        <v>360273.69953</v>
      </c>
      <c r="M16" s="81">
        <v>31</v>
      </c>
      <c r="N16" s="81">
        <v>1243.6302</v>
      </c>
      <c r="O16" s="81">
        <v>0</v>
      </c>
      <c r="P16" s="81">
        <v>0</v>
      </c>
      <c r="Q16" s="81">
        <v>4</v>
      </c>
      <c r="R16" s="81">
        <v>0</v>
      </c>
    </row>
    <row r="17" spans="1:18" s="77" customFormat="1" ht="15" customHeight="1">
      <c r="A17" s="55" t="s">
        <v>70</v>
      </c>
      <c r="B17" s="56"/>
      <c r="C17" s="81">
        <v>5148</v>
      </c>
      <c r="D17" s="81">
        <v>90248.914559</v>
      </c>
      <c r="E17" s="81">
        <v>0</v>
      </c>
      <c r="F17" s="81">
        <v>0</v>
      </c>
      <c r="G17" s="81">
        <v>0</v>
      </c>
      <c r="H17" s="81">
        <v>0</v>
      </c>
      <c r="I17" s="81">
        <v>4054</v>
      </c>
      <c r="J17" s="81">
        <v>16705.02233</v>
      </c>
      <c r="K17" s="81">
        <v>1060</v>
      </c>
      <c r="L17" s="81">
        <v>71517.191229</v>
      </c>
      <c r="M17" s="81">
        <v>34</v>
      </c>
      <c r="N17" s="81">
        <v>2026.701</v>
      </c>
      <c r="O17" s="81">
        <v>0</v>
      </c>
      <c r="P17" s="81">
        <v>0</v>
      </c>
      <c r="Q17" s="81">
        <v>3</v>
      </c>
      <c r="R17" s="81">
        <v>0</v>
      </c>
    </row>
    <row r="18" spans="1:18" s="77" customFormat="1" ht="15" customHeight="1">
      <c r="A18" s="55" t="s">
        <v>71</v>
      </c>
      <c r="B18" s="56"/>
      <c r="C18" s="81">
        <v>1937</v>
      </c>
      <c r="D18" s="81">
        <v>33834.07152</v>
      </c>
      <c r="E18" s="81">
        <v>0</v>
      </c>
      <c r="F18" s="81">
        <v>0</v>
      </c>
      <c r="G18" s="81">
        <v>0</v>
      </c>
      <c r="H18" s="81">
        <v>0</v>
      </c>
      <c r="I18" s="81">
        <v>1400</v>
      </c>
      <c r="J18" s="81">
        <v>7100.35235</v>
      </c>
      <c r="K18" s="81">
        <v>520</v>
      </c>
      <c r="L18" s="81">
        <v>25742.80917</v>
      </c>
      <c r="M18" s="81">
        <v>17</v>
      </c>
      <c r="N18" s="81">
        <v>990.91</v>
      </c>
      <c r="O18" s="81">
        <v>0</v>
      </c>
      <c r="P18" s="81">
        <v>0</v>
      </c>
      <c r="Q18" s="81">
        <v>4</v>
      </c>
      <c r="R18" s="81">
        <v>0</v>
      </c>
    </row>
    <row r="19" spans="1:18" s="77" customFormat="1" ht="15" customHeight="1">
      <c r="A19" s="55" t="s">
        <v>72</v>
      </c>
      <c r="B19" s="56"/>
      <c r="C19" s="81">
        <v>3682</v>
      </c>
      <c r="D19" s="81">
        <v>46009.039477</v>
      </c>
      <c r="E19" s="81">
        <v>0</v>
      </c>
      <c r="F19" s="81">
        <v>0</v>
      </c>
      <c r="G19" s="81">
        <v>0</v>
      </c>
      <c r="H19" s="81">
        <v>0</v>
      </c>
      <c r="I19" s="81">
        <v>2711</v>
      </c>
      <c r="J19" s="81">
        <v>13664.50411</v>
      </c>
      <c r="K19" s="81">
        <v>964</v>
      </c>
      <c r="L19" s="81">
        <v>32078.235367</v>
      </c>
      <c r="M19" s="81">
        <v>7</v>
      </c>
      <c r="N19" s="81">
        <v>266.3</v>
      </c>
      <c r="O19" s="81">
        <v>0</v>
      </c>
      <c r="P19" s="81">
        <v>0</v>
      </c>
      <c r="Q19" s="81">
        <v>0</v>
      </c>
      <c r="R19" s="81">
        <v>0</v>
      </c>
    </row>
    <row r="20" spans="1:18" s="77" customFormat="1" ht="15" customHeight="1">
      <c r="A20" s="55" t="s">
        <v>73</v>
      </c>
      <c r="B20" s="56"/>
      <c r="C20" s="81">
        <v>3004</v>
      </c>
      <c r="D20" s="81">
        <v>56255.516027</v>
      </c>
      <c r="E20" s="81">
        <v>0</v>
      </c>
      <c r="F20" s="81">
        <v>0</v>
      </c>
      <c r="G20" s="81">
        <v>0</v>
      </c>
      <c r="H20" s="81">
        <v>0</v>
      </c>
      <c r="I20" s="81">
        <v>2158</v>
      </c>
      <c r="J20" s="81">
        <v>12546.748568</v>
      </c>
      <c r="K20" s="81">
        <v>838</v>
      </c>
      <c r="L20" s="81">
        <v>43661.517459</v>
      </c>
      <c r="M20" s="81">
        <v>8</v>
      </c>
      <c r="N20" s="81">
        <v>47.25</v>
      </c>
      <c r="O20" s="81">
        <v>0</v>
      </c>
      <c r="P20" s="81">
        <v>0</v>
      </c>
      <c r="Q20" s="81">
        <v>0</v>
      </c>
      <c r="R20" s="81">
        <v>0</v>
      </c>
    </row>
    <row r="21" spans="1:18" s="77" customFormat="1" ht="15" customHeight="1">
      <c r="A21" s="55" t="s">
        <v>74</v>
      </c>
      <c r="B21" s="56"/>
      <c r="C21" s="81">
        <v>10821</v>
      </c>
      <c r="D21" s="81">
        <v>100525.406048</v>
      </c>
      <c r="E21" s="81">
        <v>0</v>
      </c>
      <c r="F21" s="81">
        <v>0</v>
      </c>
      <c r="G21" s="81">
        <v>0</v>
      </c>
      <c r="H21" s="81">
        <v>0</v>
      </c>
      <c r="I21" s="81">
        <v>8784</v>
      </c>
      <c r="J21" s="81">
        <v>29114.612707</v>
      </c>
      <c r="K21" s="81">
        <v>2004</v>
      </c>
      <c r="L21" s="81">
        <v>71189.325081</v>
      </c>
      <c r="M21" s="81">
        <v>33</v>
      </c>
      <c r="N21" s="81">
        <v>221.46826</v>
      </c>
      <c r="O21" s="81">
        <v>0</v>
      </c>
      <c r="P21" s="81">
        <v>0</v>
      </c>
      <c r="Q21" s="81">
        <v>3</v>
      </c>
      <c r="R21" s="81">
        <v>0</v>
      </c>
    </row>
    <row r="22" spans="1:18" s="77" customFormat="1" ht="15" customHeight="1">
      <c r="A22" s="55" t="s">
        <v>75</v>
      </c>
      <c r="B22" s="56"/>
      <c r="C22" s="81">
        <v>306</v>
      </c>
      <c r="D22" s="81">
        <v>23975.493813</v>
      </c>
      <c r="E22" s="81">
        <v>0</v>
      </c>
      <c r="F22" s="81">
        <v>0</v>
      </c>
      <c r="G22" s="81">
        <v>0</v>
      </c>
      <c r="H22" s="81">
        <v>0</v>
      </c>
      <c r="I22" s="81">
        <v>172</v>
      </c>
      <c r="J22" s="81">
        <v>1069.82816</v>
      </c>
      <c r="K22" s="81">
        <v>134</v>
      </c>
      <c r="L22" s="81">
        <v>22905.665653</v>
      </c>
      <c r="M22" s="81">
        <v>0</v>
      </c>
      <c r="N22" s="81">
        <v>0</v>
      </c>
      <c r="O22" s="81">
        <v>0</v>
      </c>
      <c r="P22" s="81">
        <v>0</v>
      </c>
      <c r="Q22" s="81">
        <v>5</v>
      </c>
      <c r="R22" s="81">
        <v>0</v>
      </c>
    </row>
    <row r="23" spans="1:18" s="77" customFormat="1" ht="15" customHeight="1">
      <c r="A23" s="55" t="s">
        <v>76</v>
      </c>
      <c r="B23" s="56"/>
      <c r="C23" s="81">
        <v>8757</v>
      </c>
      <c r="D23" s="81">
        <v>651787.078898</v>
      </c>
      <c r="E23" s="81">
        <v>0</v>
      </c>
      <c r="F23" s="81">
        <v>0</v>
      </c>
      <c r="G23" s="81">
        <v>0</v>
      </c>
      <c r="H23" s="81">
        <v>0</v>
      </c>
      <c r="I23" s="81">
        <v>5441</v>
      </c>
      <c r="J23" s="81">
        <v>32323.312778</v>
      </c>
      <c r="K23" s="81">
        <v>3277</v>
      </c>
      <c r="L23" s="81">
        <v>618828.940058</v>
      </c>
      <c r="M23" s="81">
        <v>39</v>
      </c>
      <c r="N23" s="81">
        <v>634.826062</v>
      </c>
      <c r="O23" s="81">
        <v>0</v>
      </c>
      <c r="P23" s="81">
        <v>0</v>
      </c>
      <c r="Q23" s="81">
        <v>21</v>
      </c>
      <c r="R23" s="81">
        <v>2</v>
      </c>
    </row>
    <row r="24" spans="1:18" s="77" customFormat="1" ht="15" customHeight="1">
      <c r="A24" s="55" t="s">
        <v>77</v>
      </c>
      <c r="B24" s="56"/>
      <c r="C24" s="81">
        <v>7205</v>
      </c>
      <c r="D24" s="81">
        <v>226168.963664</v>
      </c>
      <c r="E24" s="81">
        <v>0</v>
      </c>
      <c r="F24" s="81">
        <v>0</v>
      </c>
      <c r="G24" s="81">
        <v>0</v>
      </c>
      <c r="H24" s="81">
        <v>0</v>
      </c>
      <c r="I24" s="81">
        <v>4933</v>
      </c>
      <c r="J24" s="81">
        <v>21744.812374</v>
      </c>
      <c r="K24" s="81">
        <v>2221</v>
      </c>
      <c r="L24" s="81">
        <v>191206.407673</v>
      </c>
      <c r="M24" s="81">
        <v>51</v>
      </c>
      <c r="N24" s="81">
        <v>13217.743617</v>
      </c>
      <c r="O24" s="81">
        <v>0</v>
      </c>
      <c r="P24" s="81">
        <v>0</v>
      </c>
      <c r="Q24" s="81">
        <v>3</v>
      </c>
      <c r="R24" s="81">
        <v>0</v>
      </c>
    </row>
    <row r="25" spans="1:18" s="77" customFormat="1" ht="15" customHeight="1">
      <c r="A25" s="55" t="s">
        <v>267</v>
      </c>
      <c r="B25" s="56"/>
      <c r="C25" s="81">
        <v>213</v>
      </c>
      <c r="D25" s="81">
        <v>56045.27914</v>
      </c>
      <c r="E25" s="81">
        <v>0</v>
      </c>
      <c r="F25" s="81">
        <v>0</v>
      </c>
      <c r="G25" s="81">
        <v>0</v>
      </c>
      <c r="H25" s="81">
        <v>0</v>
      </c>
      <c r="I25" s="81">
        <v>54</v>
      </c>
      <c r="J25" s="81">
        <v>538.88</v>
      </c>
      <c r="K25" s="81">
        <v>158</v>
      </c>
      <c r="L25" s="81">
        <v>55506.19914</v>
      </c>
      <c r="M25" s="81">
        <v>1</v>
      </c>
      <c r="N25" s="81">
        <v>0.2</v>
      </c>
      <c r="O25" s="81">
        <v>0</v>
      </c>
      <c r="P25" s="81">
        <v>0</v>
      </c>
      <c r="Q25" s="81">
        <v>0</v>
      </c>
      <c r="R25" s="81">
        <v>0</v>
      </c>
    </row>
    <row r="26" spans="1:18" s="77" customFormat="1" ht="15" customHeight="1">
      <c r="A26" s="55" t="s">
        <v>78</v>
      </c>
      <c r="B26" s="56"/>
      <c r="C26" s="81">
        <v>1737</v>
      </c>
      <c r="D26" s="81">
        <v>69203.733382</v>
      </c>
      <c r="E26" s="81">
        <v>0</v>
      </c>
      <c r="F26" s="81">
        <v>0</v>
      </c>
      <c r="G26" s="81">
        <v>0</v>
      </c>
      <c r="H26" s="81">
        <v>0</v>
      </c>
      <c r="I26" s="81">
        <v>1177</v>
      </c>
      <c r="J26" s="81">
        <v>7223.925832</v>
      </c>
      <c r="K26" s="81">
        <v>557</v>
      </c>
      <c r="L26" s="81">
        <v>61960.37255</v>
      </c>
      <c r="M26" s="81">
        <v>3</v>
      </c>
      <c r="N26" s="81">
        <v>19.435</v>
      </c>
      <c r="O26" s="81">
        <v>0</v>
      </c>
      <c r="P26" s="81">
        <v>0</v>
      </c>
      <c r="Q26" s="81">
        <v>0</v>
      </c>
      <c r="R26" s="81">
        <v>0</v>
      </c>
    </row>
    <row r="27" spans="1:18" s="77" customFormat="1" ht="15" customHeight="1">
      <c r="A27" s="55" t="s">
        <v>79</v>
      </c>
      <c r="B27" s="56"/>
      <c r="C27" s="81">
        <v>8803</v>
      </c>
      <c r="D27" s="81">
        <v>227618.152217</v>
      </c>
      <c r="E27" s="81">
        <v>0</v>
      </c>
      <c r="F27" s="81">
        <v>0</v>
      </c>
      <c r="G27" s="81">
        <v>0</v>
      </c>
      <c r="H27" s="81">
        <v>0</v>
      </c>
      <c r="I27" s="81">
        <v>6042</v>
      </c>
      <c r="J27" s="81">
        <v>33077.242409</v>
      </c>
      <c r="K27" s="81">
        <v>2727</v>
      </c>
      <c r="L27" s="81">
        <v>193039.115779</v>
      </c>
      <c r="M27" s="81">
        <v>34</v>
      </c>
      <c r="N27" s="81">
        <v>1501.794029</v>
      </c>
      <c r="O27" s="81">
        <v>0</v>
      </c>
      <c r="P27" s="81">
        <v>0</v>
      </c>
      <c r="Q27" s="81">
        <v>3</v>
      </c>
      <c r="R27" s="81">
        <v>0</v>
      </c>
    </row>
    <row r="28" spans="1:18" s="77" customFormat="1" ht="15" customHeight="1">
      <c r="A28" s="55" t="s">
        <v>80</v>
      </c>
      <c r="B28" s="56"/>
      <c r="C28" s="81">
        <v>3624</v>
      </c>
      <c r="D28" s="81">
        <v>188975.559954</v>
      </c>
      <c r="E28" s="81">
        <v>0</v>
      </c>
      <c r="F28" s="81">
        <v>0</v>
      </c>
      <c r="G28" s="81">
        <v>0</v>
      </c>
      <c r="H28" s="81">
        <v>0</v>
      </c>
      <c r="I28" s="81">
        <v>2539</v>
      </c>
      <c r="J28" s="81">
        <v>15712.626536</v>
      </c>
      <c r="K28" s="81">
        <v>1074</v>
      </c>
      <c r="L28" s="81">
        <v>173208.083418</v>
      </c>
      <c r="M28" s="81">
        <v>11</v>
      </c>
      <c r="N28" s="81">
        <v>54.85</v>
      </c>
      <c r="O28" s="81">
        <v>0</v>
      </c>
      <c r="P28" s="81">
        <v>0</v>
      </c>
      <c r="Q28" s="81">
        <v>2</v>
      </c>
      <c r="R28" s="81">
        <v>0</v>
      </c>
    </row>
    <row r="29" spans="1:18" s="77" customFormat="1" ht="15" customHeight="1">
      <c r="A29" s="55" t="s">
        <v>81</v>
      </c>
      <c r="B29" s="56"/>
      <c r="C29" s="81">
        <v>8056</v>
      </c>
      <c r="D29" s="81">
        <v>583446.689739</v>
      </c>
      <c r="E29" s="81">
        <v>0</v>
      </c>
      <c r="F29" s="81">
        <v>0</v>
      </c>
      <c r="G29" s="81">
        <v>0</v>
      </c>
      <c r="H29" s="81">
        <v>0</v>
      </c>
      <c r="I29" s="81">
        <v>5764</v>
      </c>
      <c r="J29" s="81">
        <v>40669.460194</v>
      </c>
      <c r="K29" s="81">
        <v>2273</v>
      </c>
      <c r="L29" s="81">
        <v>539359.379545</v>
      </c>
      <c r="M29" s="81">
        <v>19</v>
      </c>
      <c r="N29" s="81">
        <v>3417.85</v>
      </c>
      <c r="O29" s="81">
        <v>0</v>
      </c>
      <c r="P29" s="81">
        <v>0</v>
      </c>
      <c r="Q29" s="81">
        <v>6</v>
      </c>
      <c r="R29" s="81">
        <v>0</v>
      </c>
    </row>
    <row r="30" spans="1:18" s="77" customFormat="1" ht="15" customHeight="1">
      <c r="A30" s="55" t="s">
        <v>82</v>
      </c>
      <c r="B30" s="56"/>
      <c r="C30" s="81">
        <v>32776</v>
      </c>
      <c r="D30" s="81">
        <v>835852.629391</v>
      </c>
      <c r="E30" s="81">
        <v>0</v>
      </c>
      <c r="F30" s="81">
        <v>0</v>
      </c>
      <c r="G30" s="81">
        <v>0</v>
      </c>
      <c r="H30" s="81">
        <v>0</v>
      </c>
      <c r="I30" s="81">
        <v>23951</v>
      </c>
      <c r="J30" s="81">
        <v>119914.265472</v>
      </c>
      <c r="K30" s="81">
        <v>8770</v>
      </c>
      <c r="L30" s="81">
        <v>714019.536955</v>
      </c>
      <c r="M30" s="81">
        <v>55</v>
      </c>
      <c r="N30" s="81">
        <v>1918.826964</v>
      </c>
      <c r="O30" s="81">
        <v>0</v>
      </c>
      <c r="P30" s="81">
        <v>0</v>
      </c>
      <c r="Q30" s="81">
        <v>8</v>
      </c>
      <c r="R30" s="81">
        <v>1</v>
      </c>
    </row>
    <row r="31" spans="1:18" s="77" customFormat="1" ht="15" customHeight="1">
      <c r="A31" s="55" t="s">
        <v>83</v>
      </c>
      <c r="B31" s="56"/>
      <c r="C31" s="81">
        <v>5143</v>
      </c>
      <c r="D31" s="81">
        <v>796632.99661</v>
      </c>
      <c r="E31" s="81">
        <v>0</v>
      </c>
      <c r="F31" s="81">
        <v>0</v>
      </c>
      <c r="G31" s="81">
        <v>0</v>
      </c>
      <c r="H31" s="81">
        <v>0</v>
      </c>
      <c r="I31" s="81">
        <v>2939</v>
      </c>
      <c r="J31" s="81">
        <v>17003.938829</v>
      </c>
      <c r="K31" s="81">
        <v>2078</v>
      </c>
      <c r="L31" s="81">
        <v>776546.693889</v>
      </c>
      <c r="M31" s="81">
        <v>126</v>
      </c>
      <c r="N31" s="81">
        <v>3082.363892</v>
      </c>
      <c r="O31" s="81">
        <v>0</v>
      </c>
      <c r="P31" s="81">
        <v>0</v>
      </c>
      <c r="Q31" s="81">
        <v>9</v>
      </c>
      <c r="R31" s="81">
        <v>5</v>
      </c>
    </row>
    <row r="32" spans="1:18" s="77" customFormat="1" ht="15" customHeight="1">
      <c r="A32" s="55" t="s">
        <v>84</v>
      </c>
      <c r="B32" s="56"/>
      <c r="C32" s="81">
        <v>23978</v>
      </c>
      <c r="D32" s="81">
        <v>2148059.833748</v>
      </c>
      <c r="E32" s="81">
        <v>0</v>
      </c>
      <c r="F32" s="81">
        <v>0</v>
      </c>
      <c r="G32" s="81">
        <v>0</v>
      </c>
      <c r="H32" s="81">
        <v>0</v>
      </c>
      <c r="I32" s="81">
        <v>15043</v>
      </c>
      <c r="J32" s="81">
        <v>71804.529455</v>
      </c>
      <c r="K32" s="81">
        <v>8682</v>
      </c>
      <c r="L32" s="81">
        <v>2067931.640219</v>
      </c>
      <c r="M32" s="81">
        <v>250</v>
      </c>
      <c r="N32" s="81">
        <v>8314.664074</v>
      </c>
      <c r="O32" s="81">
        <v>3</v>
      </c>
      <c r="P32" s="81">
        <v>9</v>
      </c>
      <c r="Q32" s="81">
        <v>75</v>
      </c>
      <c r="R32" s="81">
        <v>20</v>
      </c>
    </row>
    <row r="33" spans="1:18" s="77" customFormat="1" ht="15" customHeight="1">
      <c r="A33" s="55" t="s">
        <v>85</v>
      </c>
      <c r="B33" s="56"/>
      <c r="C33" s="81">
        <v>4954</v>
      </c>
      <c r="D33" s="81">
        <v>182122.076047</v>
      </c>
      <c r="E33" s="81">
        <v>0</v>
      </c>
      <c r="F33" s="81">
        <v>0</v>
      </c>
      <c r="G33" s="81">
        <v>0</v>
      </c>
      <c r="H33" s="81">
        <v>0</v>
      </c>
      <c r="I33" s="81">
        <v>3249</v>
      </c>
      <c r="J33" s="81">
        <v>18459.293322</v>
      </c>
      <c r="K33" s="81">
        <v>1664</v>
      </c>
      <c r="L33" s="81">
        <v>163192.307556</v>
      </c>
      <c r="M33" s="81">
        <v>41</v>
      </c>
      <c r="N33" s="81">
        <v>470.475169</v>
      </c>
      <c r="O33" s="81">
        <v>0</v>
      </c>
      <c r="P33" s="81">
        <v>0</v>
      </c>
      <c r="Q33" s="81">
        <v>4</v>
      </c>
      <c r="R33" s="81">
        <v>0</v>
      </c>
    </row>
    <row r="34" spans="1:18" s="77" customFormat="1" ht="15" customHeight="1">
      <c r="A34" s="55" t="s">
        <v>86</v>
      </c>
      <c r="B34" s="56"/>
      <c r="C34" s="81">
        <v>7318</v>
      </c>
      <c r="D34" s="81">
        <v>364037.320265</v>
      </c>
      <c r="E34" s="81">
        <v>0</v>
      </c>
      <c r="F34" s="81">
        <v>0</v>
      </c>
      <c r="G34" s="81">
        <v>0</v>
      </c>
      <c r="H34" s="81">
        <v>0</v>
      </c>
      <c r="I34" s="81">
        <v>5094</v>
      </c>
      <c r="J34" s="81">
        <v>27220.426866</v>
      </c>
      <c r="K34" s="81">
        <v>2179</v>
      </c>
      <c r="L34" s="81">
        <v>327924.973274</v>
      </c>
      <c r="M34" s="81">
        <v>45</v>
      </c>
      <c r="N34" s="81">
        <v>8891.920125</v>
      </c>
      <c r="O34" s="81">
        <v>0</v>
      </c>
      <c r="P34" s="81">
        <v>0</v>
      </c>
      <c r="Q34" s="81">
        <v>3</v>
      </c>
      <c r="R34" s="81">
        <v>0</v>
      </c>
    </row>
    <row r="35" spans="1:18" s="77" customFormat="1" ht="15" customHeight="1">
      <c r="A35" s="55" t="s">
        <v>87</v>
      </c>
      <c r="B35" s="56"/>
      <c r="C35" s="81">
        <v>2589</v>
      </c>
      <c r="D35" s="81">
        <v>81468.178408</v>
      </c>
      <c r="E35" s="81">
        <v>0</v>
      </c>
      <c r="F35" s="81">
        <v>0</v>
      </c>
      <c r="G35" s="81">
        <v>0</v>
      </c>
      <c r="H35" s="81">
        <v>0</v>
      </c>
      <c r="I35" s="81">
        <v>1843</v>
      </c>
      <c r="J35" s="81">
        <v>10331.821237</v>
      </c>
      <c r="K35" s="81">
        <v>734</v>
      </c>
      <c r="L35" s="81">
        <v>70717.657171</v>
      </c>
      <c r="M35" s="81">
        <v>12</v>
      </c>
      <c r="N35" s="81">
        <v>418.7</v>
      </c>
      <c r="O35" s="81">
        <v>0</v>
      </c>
      <c r="P35" s="81">
        <v>0</v>
      </c>
      <c r="Q35" s="81">
        <v>1</v>
      </c>
      <c r="R35" s="81">
        <v>0</v>
      </c>
    </row>
    <row r="36" spans="1:18" s="77" customFormat="1" ht="15" customHeight="1">
      <c r="A36" s="55" t="s">
        <v>268</v>
      </c>
      <c r="B36" s="56"/>
      <c r="C36" s="81">
        <v>6562</v>
      </c>
      <c r="D36" s="81">
        <v>207389.214292</v>
      </c>
      <c r="E36" s="81">
        <v>0</v>
      </c>
      <c r="F36" s="81">
        <v>0</v>
      </c>
      <c r="G36" s="81">
        <v>0</v>
      </c>
      <c r="H36" s="81">
        <v>0</v>
      </c>
      <c r="I36" s="81">
        <v>4959</v>
      </c>
      <c r="J36" s="81">
        <v>21820.57242</v>
      </c>
      <c r="K36" s="81">
        <v>1549</v>
      </c>
      <c r="L36" s="81">
        <v>184436.029085</v>
      </c>
      <c r="M36" s="81">
        <v>54</v>
      </c>
      <c r="N36" s="81">
        <v>1132.612787</v>
      </c>
      <c r="O36" s="81">
        <v>0</v>
      </c>
      <c r="P36" s="81">
        <v>0</v>
      </c>
      <c r="Q36" s="81">
        <v>13</v>
      </c>
      <c r="R36" s="81">
        <v>0</v>
      </c>
    </row>
    <row r="37" spans="1:18" s="77" customFormat="1" ht="15" customHeight="1">
      <c r="A37" s="55" t="s">
        <v>88</v>
      </c>
      <c r="B37" s="56"/>
      <c r="C37" s="81">
        <v>2623</v>
      </c>
      <c r="D37" s="81">
        <v>22511.988735</v>
      </c>
      <c r="E37" s="81">
        <v>0</v>
      </c>
      <c r="F37" s="81">
        <v>0</v>
      </c>
      <c r="G37" s="81">
        <v>0</v>
      </c>
      <c r="H37" s="81">
        <v>0</v>
      </c>
      <c r="I37" s="81">
        <v>2166</v>
      </c>
      <c r="J37" s="81">
        <v>8653.567046</v>
      </c>
      <c r="K37" s="81">
        <v>449</v>
      </c>
      <c r="L37" s="81">
        <v>13771.621689</v>
      </c>
      <c r="M37" s="81">
        <v>7</v>
      </c>
      <c r="N37" s="81">
        <v>81.8</v>
      </c>
      <c r="O37" s="81">
        <v>1</v>
      </c>
      <c r="P37" s="81">
        <v>5</v>
      </c>
      <c r="Q37" s="81">
        <v>2</v>
      </c>
      <c r="R37" s="81">
        <v>0</v>
      </c>
    </row>
    <row r="38" spans="1:18" s="77" customFormat="1" ht="15" customHeight="1">
      <c r="A38" s="55" t="s">
        <v>89</v>
      </c>
      <c r="B38" s="56"/>
      <c r="C38" s="81">
        <v>6628</v>
      </c>
      <c r="D38" s="81">
        <v>155609.436874</v>
      </c>
      <c r="E38" s="81">
        <v>0</v>
      </c>
      <c r="F38" s="81">
        <v>0</v>
      </c>
      <c r="G38" s="81">
        <v>0</v>
      </c>
      <c r="H38" s="81">
        <v>0</v>
      </c>
      <c r="I38" s="81">
        <v>4848</v>
      </c>
      <c r="J38" s="81">
        <v>19412.766763</v>
      </c>
      <c r="K38" s="81">
        <v>1719</v>
      </c>
      <c r="L38" s="81">
        <v>132722.557617</v>
      </c>
      <c r="M38" s="81">
        <v>61</v>
      </c>
      <c r="N38" s="81">
        <v>3474.112494</v>
      </c>
      <c r="O38" s="81">
        <v>0</v>
      </c>
      <c r="P38" s="81">
        <v>0</v>
      </c>
      <c r="Q38" s="81">
        <v>11</v>
      </c>
      <c r="R38" s="81">
        <v>1</v>
      </c>
    </row>
    <row r="39" spans="1:18" s="77" customFormat="1" ht="15" customHeight="1">
      <c r="A39" s="55" t="s">
        <v>90</v>
      </c>
      <c r="B39" s="56"/>
      <c r="C39" s="81">
        <v>15654</v>
      </c>
      <c r="D39" s="81">
        <v>375998.588518</v>
      </c>
      <c r="E39" s="81">
        <v>0</v>
      </c>
      <c r="F39" s="81">
        <v>0</v>
      </c>
      <c r="G39" s="81">
        <v>0</v>
      </c>
      <c r="H39" s="81">
        <v>0</v>
      </c>
      <c r="I39" s="81">
        <v>11358</v>
      </c>
      <c r="J39" s="81">
        <v>54160.998613</v>
      </c>
      <c r="K39" s="81">
        <v>4203</v>
      </c>
      <c r="L39" s="81">
        <v>318107.47303</v>
      </c>
      <c r="M39" s="81">
        <v>91</v>
      </c>
      <c r="N39" s="81">
        <v>3719.616875</v>
      </c>
      <c r="O39" s="81">
        <v>2</v>
      </c>
      <c r="P39" s="81">
        <v>10.5</v>
      </c>
      <c r="Q39" s="81">
        <v>9</v>
      </c>
      <c r="R39" s="81">
        <v>1</v>
      </c>
    </row>
    <row r="40" spans="1:18" s="77" customFormat="1" ht="15" customHeight="1">
      <c r="A40" s="55" t="s">
        <v>91</v>
      </c>
      <c r="B40" s="56"/>
      <c r="C40" s="81">
        <v>8314</v>
      </c>
      <c r="D40" s="81">
        <v>1519890.035216</v>
      </c>
      <c r="E40" s="81">
        <v>0</v>
      </c>
      <c r="F40" s="81">
        <v>0</v>
      </c>
      <c r="G40" s="81">
        <v>0</v>
      </c>
      <c r="H40" s="81">
        <v>0</v>
      </c>
      <c r="I40" s="81">
        <v>4834</v>
      </c>
      <c r="J40" s="81">
        <v>38114.397279</v>
      </c>
      <c r="K40" s="81">
        <v>3443</v>
      </c>
      <c r="L40" s="81">
        <v>1480798.350578</v>
      </c>
      <c r="M40" s="81">
        <v>37</v>
      </c>
      <c r="N40" s="81">
        <v>977.287359</v>
      </c>
      <c r="O40" s="81">
        <v>0</v>
      </c>
      <c r="P40" s="81">
        <v>0</v>
      </c>
      <c r="Q40" s="81">
        <v>2</v>
      </c>
      <c r="R40" s="81">
        <v>0</v>
      </c>
    </row>
    <row r="41" spans="1:18" s="77" customFormat="1" ht="15" customHeight="1">
      <c r="A41" s="55" t="s">
        <v>92</v>
      </c>
      <c r="B41" s="56"/>
      <c r="C41" s="81">
        <v>3467</v>
      </c>
      <c r="D41" s="81">
        <v>198831.856358</v>
      </c>
      <c r="E41" s="81">
        <v>0</v>
      </c>
      <c r="F41" s="81">
        <v>0</v>
      </c>
      <c r="G41" s="81">
        <v>0</v>
      </c>
      <c r="H41" s="81">
        <v>0</v>
      </c>
      <c r="I41" s="81">
        <v>2984</v>
      </c>
      <c r="J41" s="81">
        <v>15690.419684</v>
      </c>
      <c r="K41" s="81">
        <v>478</v>
      </c>
      <c r="L41" s="81">
        <v>183113.436674</v>
      </c>
      <c r="M41" s="81">
        <v>5</v>
      </c>
      <c r="N41" s="81">
        <v>28</v>
      </c>
      <c r="O41" s="81">
        <v>0</v>
      </c>
      <c r="P41" s="81">
        <v>0</v>
      </c>
      <c r="Q41" s="81">
        <v>1</v>
      </c>
      <c r="R41" s="81">
        <v>0</v>
      </c>
    </row>
    <row r="42" spans="1:18" s="77" customFormat="1" ht="15" customHeight="1">
      <c r="A42" s="55" t="s">
        <v>346</v>
      </c>
      <c r="B42" s="56"/>
      <c r="C42" s="81">
        <v>122221</v>
      </c>
      <c r="D42" s="81">
        <v>1471190.505176</v>
      </c>
      <c r="E42" s="81">
        <v>0</v>
      </c>
      <c r="F42" s="81">
        <v>0</v>
      </c>
      <c r="G42" s="81">
        <v>0</v>
      </c>
      <c r="H42" s="81">
        <v>0</v>
      </c>
      <c r="I42" s="81">
        <v>105745</v>
      </c>
      <c r="J42" s="81">
        <v>496159.905882</v>
      </c>
      <c r="K42" s="81">
        <v>16072</v>
      </c>
      <c r="L42" s="81">
        <v>945477.176544</v>
      </c>
      <c r="M42" s="81">
        <v>403</v>
      </c>
      <c r="N42" s="81">
        <v>29547.272929</v>
      </c>
      <c r="O42" s="81">
        <v>1</v>
      </c>
      <c r="P42" s="81">
        <v>6.149821</v>
      </c>
      <c r="Q42" s="81">
        <v>34</v>
      </c>
      <c r="R42" s="81">
        <v>3</v>
      </c>
    </row>
    <row r="43" spans="1:18" s="77" customFormat="1" ht="15" customHeight="1">
      <c r="A43" s="55" t="s">
        <v>93</v>
      </c>
      <c r="B43" s="56"/>
      <c r="C43" s="81">
        <v>93905</v>
      </c>
      <c r="D43" s="81">
        <v>1069594.70938</v>
      </c>
      <c r="E43" s="81">
        <v>1</v>
      </c>
      <c r="F43" s="81">
        <v>25</v>
      </c>
      <c r="G43" s="81">
        <v>0</v>
      </c>
      <c r="H43" s="81">
        <v>0</v>
      </c>
      <c r="I43" s="81">
        <v>79763</v>
      </c>
      <c r="J43" s="81">
        <v>290478.566389</v>
      </c>
      <c r="K43" s="81">
        <v>13212</v>
      </c>
      <c r="L43" s="81">
        <v>769137.187038</v>
      </c>
      <c r="M43" s="81">
        <v>915</v>
      </c>
      <c r="N43" s="81">
        <v>9763.128206</v>
      </c>
      <c r="O43" s="81">
        <v>14</v>
      </c>
      <c r="P43" s="81">
        <v>190.827747</v>
      </c>
      <c r="Q43" s="81">
        <v>57</v>
      </c>
      <c r="R43" s="81">
        <v>0</v>
      </c>
    </row>
    <row r="44" spans="1:18" s="77" customFormat="1" ht="15" customHeight="1">
      <c r="A44" s="55" t="s">
        <v>94</v>
      </c>
      <c r="B44" s="56"/>
      <c r="C44" s="81">
        <v>16793</v>
      </c>
      <c r="D44" s="81">
        <v>1087484.07484</v>
      </c>
      <c r="E44" s="81">
        <v>0</v>
      </c>
      <c r="F44" s="81">
        <v>0</v>
      </c>
      <c r="G44" s="81">
        <v>1</v>
      </c>
      <c r="H44" s="81">
        <v>1.8072</v>
      </c>
      <c r="I44" s="81">
        <v>11212</v>
      </c>
      <c r="J44" s="81">
        <v>106381.280578</v>
      </c>
      <c r="K44" s="81">
        <v>5405</v>
      </c>
      <c r="L44" s="81">
        <v>972082.882827</v>
      </c>
      <c r="M44" s="81">
        <v>159</v>
      </c>
      <c r="N44" s="81">
        <v>8961.804235</v>
      </c>
      <c r="O44" s="81">
        <v>16</v>
      </c>
      <c r="P44" s="81">
        <v>56.3</v>
      </c>
      <c r="Q44" s="81">
        <v>25</v>
      </c>
      <c r="R44" s="81">
        <v>2</v>
      </c>
    </row>
    <row r="45" spans="1:18" s="77" customFormat="1" ht="15" customHeight="1">
      <c r="A45" s="55" t="s">
        <v>95</v>
      </c>
      <c r="B45" s="56"/>
      <c r="C45" s="81">
        <v>8118</v>
      </c>
      <c r="D45" s="81">
        <v>66221.843756</v>
      </c>
      <c r="E45" s="81">
        <v>0</v>
      </c>
      <c r="F45" s="81">
        <v>0</v>
      </c>
      <c r="G45" s="81">
        <v>0</v>
      </c>
      <c r="H45" s="81">
        <v>0</v>
      </c>
      <c r="I45" s="81">
        <v>6541</v>
      </c>
      <c r="J45" s="81">
        <v>22668.548059</v>
      </c>
      <c r="K45" s="81">
        <v>1562</v>
      </c>
      <c r="L45" s="81">
        <v>43236.016417</v>
      </c>
      <c r="M45" s="81">
        <v>15</v>
      </c>
      <c r="N45" s="81">
        <v>317.27928</v>
      </c>
      <c r="O45" s="81">
        <v>0</v>
      </c>
      <c r="P45" s="81">
        <v>0</v>
      </c>
      <c r="Q45" s="81">
        <v>2</v>
      </c>
      <c r="R45" s="81">
        <v>0</v>
      </c>
    </row>
    <row r="46" spans="1:18" s="77" customFormat="1" ht="15" customHeight="1">
      <c r="A46" s="55" t="s">
        <v>388</v>
      </c>
      <c r="B46" s="56"/>
      <c r="C46" s="81">
        <v>28276</v>
      </c>
      <c r="D46" s="81">
        <v>463313.258877</v>
      </c>
      <c r="E46" s="81">
        <v>0</v>
      </c>
      <c r="F46" s="81">
        <v>0</v>
      </c>
      <c r="G46" s="81">
        <v>0</v>
      </c>
      <c r="H46" s="81">
        <v>0</v>
      </c>
      <c r="I46" s="81">
        <v>20848</v>
      </c>
      <c r="J46" s="81">
        <v>55172.104115</v>
      </c>
      <c r="K46" s="81">
        <v>6881</v>
      </c>
      <c r="L46" s="81">
        <v>391229.081056</v>
      </c>
      <c r="M46" s="81">
        <v>547</v>
      </c>
      <c r="N46" s="81">
        <v>16912.073706</v>
      </c>
      <c r="O46" s="81">
        <v>0</v>
      </c>
      <c r="P46" s="81">
        <v>0</v>
      </c>
      <c r="Q46" s="81">
        <v>86</v>
      </c>
      <c r="R46" s="81">
        <v>0</v>
      </c>
    </row>
    <row r="47" spans="1:18" s="77" customFormat="1" ht="15" customHeight="1">
      <c r="A47" s="55" t="s">
        <v>96</v>
      </c>
      <c r="B47" s="56"/>
      <c r="C47" s="81">
        <v>64103</v>
      </c>
      <c r="D47" s="81">
        <v>9526517.227487</v>
      </c>
      <c r="E47" s="81">
        <v>1</v>
      </c>
      <c r="F47" s="81">
        <v>2</v>
      </c>
      <c r="G47" s="81">
        <v>0</v>
      </c>
      <c r="H47" s="81">
        <v>0</v>
      </c>
      <c r="I47" s="81">
        <v>37760</v>
      </c>
      <c r="J47" s="81">
        <v>534656.752309</v>
      </c>
      <c r="K47" s="81">
        <v>25622</v>
      </c>
      <c r="L47" s="81">
        <v>8903562.469078</v>
      </c>
      <c r="M47" s="81">
        <v>717</v>
      </c>
      <c r="N47" s="81">
        <v>82387.411041</v>
      </c>
      <c r="O47" s="81">
        <v>3</v>
      </c>
      <c r="P47" s="81">
        <v>5908.595059</v>
      </c>
      <c r="Q47" s="81">
        <v>172</v>
      </c>
      <c r="R47" s="81">
        <v>3</v>
      </c>
    </row>
    <row r="48" spans="1:18" s="77" customFormat="1" ht="15" customHeight="1">
      <c r="A48" s="55" t="s">
        <v>97</v>
      </c>
      <c r="B48" s="56"/>
      <c r="C48" s="81">
        <v>40501</v>
      </c>
      <c r="D48" s="81">
        <v>1573524.83143</v>
      </c>
      <c r="E48" s="81">
        <v>1</v>
      </c>
      <c r="F48" s="81">
        <v>0.15</v>
      </c>
      <c r="G48" s="81">
        <v>0</v>
      </c>
      <c r="H48" s="81">
        <v>0</v>
      </c>
      <c r="I48" s="81">
        <v>25738</v>
      </c>
      <c r="J48" s="81">
        <v>279283.871007</v>
      </c>
      <c r="K48" s="81">
        <v>14399</v>
      </c>
      <c r="L48" s="81">
        <v>1274381.455372</v>
      </c>
      <c r="M48" s="81">
        <v>363</v>
      </c>
      <c r="N48" s="81">
        <v>19859.355051</v>
      </c>
      <c r="O48" s="81">
        <v>0</v>
      </c>
      <c r="P48" s="81">
        <v>0</v>
      </c>
      <c r="Q48" s="81">
        <v>2</v>
      </c>
      <c r="R48" s="81">
        <v>1</v>
      </c>
    </row>
    <row r="49" spans="1:18" s="77" customFormat="1" ht="15" customHeight="1">
      <c r="A49" s="55" t="s">
        <v>98</v>
      </c>
      <c r="B49" s="56"/>
      <c r="C49" s="81">
        <v>106394</v>
      </c>
      <c r="D49" s="81">
        <v>1405008.345617</v>
      </c>
      <c r="E49" s="81">
        <v>0</v>
      </c>
      <c r="F49" s="81">
        <v>0</v>
      </c>
      <c r="G49" s="81">
        <v>0</v>
      </c>
      <c r="H49" s="81">
        <v>0</v>
      </c>
      <c r="I49" s="81">
        <v>82817</v>
      </c>
      <c r="J49" s="81">
        <v>241118.170195</v>
      </c>
      <c r="K49" s="81">
        <v>22676</v>
      </c>
      <c r="L49" s="81">
        <v>1156250.234755</v>
      </c>
      <c r="M49" s="81">
        <v>896</v>
      </c>
      <c r="N49" s="81">
        <v>7581.740667</v>
      </c>
      <c r="O49" s="81">
        <v>5</v>
      </c>
      <c r="P49" s="81">
        <v>58.2</v>
      </c>
      <c r="Q49" s="81">
        <v>101</v>
      </c>
      <c r="R49" s="81">
        <v>1</v>
      </c>
    </row>
    <row r="50" spans="1:18" s="77" customFormat="1" ht="15" customHeight="1">
      <c r="A50" s="55" t="s">
        <v>99</v>
      </c>
      <c r="B50" s="56"/>
      <c r="C50" s="81">
        <v>24714</v>
      </c>
      <c r="D50" s="81">
        <v>376581.323337</v>
      </c>
      <c r="E50" s="81">
        <v>1</v>
      </c>
      <c r="F50" s="81">
        <v>1.2</v>
      </c>
      <c r="G50" s="81">
        <v>0</v>
      </c>
      <c r="H50" s="81">
        <v>0</v>
      </c>
      <c r="I50" s="81">
        <v>20004</v>
      </c>
      <c r="J50" s="81">
        <v>85797.741561</v>
      </c>
      <c r="K50" s="81">
        <v>4583</v>
      </c>
      <c r="L50" s="81">
        <v>289723.25838</v>
      </c>
      <c r="M50" s="81">
        <v>126</v>
      </c>
      <c r="N50" s="81">
        <v>1059.123396</v>
      </c>
      <c r="O50" s="81">
        <v>0</v>
      </c>
      <c r="P50" s="81">
        <v>0</v>
      </c>
      <c r="Q50" s="81">
        <v>1152</v>
      </c>
      <c r="R50" s="81">
        <v>1</v>
      </c>
    </row>
    <row r="51" spans="1:18" s="77" customFormat="1" ht="15" customHeight="1">
      <c r="A51" s="55" t="s">
        <v>100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5" customHeight="1">
      <c r="A52" s="55" t="s">
        <v>353</v>
      </c>
      <c r="B52" s="56"/>
      <c r="C52" s="81">
        <v>479</v>
      </c>
      <c r="D52" s="81">
        <v>1850.21734</v>
      </c>
      <c r="E52" s="81">
        <v>0</v>
      </c>
      <c r="F52" s="81">
        <v>0</v>
      </c>
      <c r="G52" s="81">
        <v>0</v>
      </c>
      <c r="H52" s="81">
        <v>0</v>
      </c>
      <c r="I52" s="81">
        <v>396</v>
      </c>
      <c r="J52" s="81">
        <v>1000.876554</v>
      </c>
      <c r="K52" s="81">
        <v>81</v>
      </c>
      <c r="L52" s="81">
        <v>848.940786</v>
      </c>
      <c r="M52" s="81">
        <v>2</v>
      </c>
      <c r="N52" s="81">
        <v>0.4</v>
      </c>
      <c r="O52" s="81">
        <v>0</v>
      </c>
      <c r="P52" s="81">
        <v>0</v>
      </c>
      <c r="Q52" s="81">
        <v>0</v>
      </c>
      <c r="R52" s="81">
        <v>0</v>
      </c>
    </row>
    <row r="53" spans="1:18" s="77" customFormat="1" ht="15" customHeight="1">
      <c r="A53" s="55" t="s">
        <v>101</v>
      </c>
      <c r="B53" s="56"/>
      <c r="C53" s="81">
        <v>60</v>
      </c>
      <c r="D53" s="81">
        <v>275.25</v>
      </c>
      <c r="E53" s="81">
        <v>0</v>
      </c>
      <c r="F53" s="81">
        <v>0</v>
      </c>
      <c r="G53" s="81">
        <v>0</v>
      </c>
      <c r="H53" s="81">
        <v>0</v>
      </c>
      <c r="I53" s="81">
        <v>53</v>
      </c>
      <c r="J53" s="81">
        <v>234.25</v>
      </c>
      <c r="K53" s="81">
        <v>7</v>
      </c>
      <c r="L53" s="81">
        <v>41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</row>
    <row r="54" spans="1:18" s="77" customFormat="1" ht="15" customHeight="1">
      <c r="A54" s="55" t="s">
        <v>102</v>
      </c>
      <c r="B54" s="56"/>
      <c r="C54" s="81">
        <v>3569</v>
      </c>
      <c r="D54" s="81">
        <v>85956.80928</v>
      </c>
      <c r="E54" s="81">
        <v>0</v>
      </c>
      <c r="F54" s="81">
        <v>0</v>
      </c>
      <c r="G54" s="81">
        <v>0</v>
      </c>
      <c r="H54" s="81">
        <v>0</v>
      </c>
      <c r="I54" s="81">
        <v>2745</v>
      </c>
      <c r="J54" s="81">
        <v>8550.842966</v>
      </c>
      <c r="K54" s="81">
        <v>809</v>
      </c>
      <c r="L54" s="81">
        <v>77313.016314</v>
      </c>
      <c r="M54" s="81">
        <v>15</v>
      </c>
      <c r="N54" s="81">
        <v>92.95</v>
      </c>
      <c r="O54" s="81">
        <v>0</v>
      </c>
      <c r="P54" s="81">
        <v>0</v>
      </c>
      <c r="Q54" s="81">
        <v>1</v>
      </c>
      <c r="R54" s="81">
        <v>0</v>
      </c>
    </row>
    <row r="55" spans="1:18" s="77" customFormat="1" ht="15" customHeight="1">
      <c r="A55" s="55" t="s">
        <v>103</v>
      </c>
      <c r="B55" s="56"/>
      <c r="C55" s="81">
        <v>14262</v>
      </c>
      <c r="D55" s="81">
        <v>154167.487105</v>
      </c>
      <c r="E55" s="81">
        <v>0</v>
      </c>
      <c r="F55" s="81">
        <v>0</v>
      </c>
      <c r="G55" s="81">
        <v>0</v>
      </c>
      <c r="H55" s="81">
        <v>0</v>
      </c>
      <c r="I55" s="81">
        <v>11386</v>
      </c>
      <c r="J55" s="81">
        <v>43297.51547</v>
      </c>
      <c r="K55" s="81">
        <v>2734</v>
      </c>
      <c r="L55" s="81">
        <v>107009.969888</v>
      </c>
      <c r="M55" s="81">
        <v>141</v>
      </c>
      <c r="N55" s="81">
        <v>3849.501747</v>
      </c>
      <c r="O55" s="81">
        <v>1</v>
      </c>
      <c r="P55" s="81">
        <v>10.5</v>
      </c>
      <c r="Q55" s="81">
        <v>0</v>
      </c>
      <c r="R55" s="81">
        <v>0</v>
      </c>
    </row>
    <row r="56" spans="1:18" s="77" customFormat="1" ht="15" customHeight="1">
      <c r="A56" s="55" t="s">
        <v>104</v>
      </c>
      <c r="B56" s="56"/>
      <c r="C56" s="81">
        <v>19702</v>
      </c>
      <c r="D56" s="81">
        <v>179026.100278</v>
      </c>
      <c r="E56" s="81">
        <v>2</v>
      </c>
      <c r="F56" s="81">
        <v>11.77</v>
      </c>
      <c r="G56" s="81">
        <v>2</v>
      </c>
      <c r="H56" s="81">
        <v>6.06</v>
      </c>
      <c r="I56" s="81">
        <v>14775</v>
      </c>
      <c r="J56" s="81">
        <v>49371.082901</v>
      </c>
      <c r="K56" s="81">
        <v>4792</v>
      </c>
      <c r="L56" s="81">
        <v>127221.08822</v>
      </c>
      <c r="M56" s="81">
        <v>131</v>
      </c>
      <c r="N56" s="81">
        <v>2416.099157</v>
      </c>
      <c r="O56" s="81">
        <v>0</v>
      </c>
      <c r="P56" s="81">
        <v>0</v>
      </c>
      <c r="Q56" s="81">
        <v>2924</v>
      </c>
      <c r="R56" s="81">
        <v>51</v>
      </c>
    </row>
    <row r="57" spans="1:18" ht="16.5" customHeight="1">
      <c r="A57" s="82" t="s">
        <v>35</v>
      </c>
      <c r="B57" s="82"/>
      <c r="C57" s="82" t="s">
        <v>36</v>
      </c>
      <c r="D57" s="82"/>
      <c r="E57" s="82"/>
      <c r="F57" s="82"/>
      <c r="G57" s="83" t="s">
        <v>37</v>
      </c>
      <c r="H57" s="83"/>
      <c r="I57" s="82"/>
      <c r="J57" s="82"/>
      <c r="K57" s="88" t="s">
        <v>38</v>
      </c>
      <c r="L57" s="82"/>
      <c r="M57" s="88"/>
      <c r="N57" s="82"/>
      <c r="O57" s="88"/>
      <c r="P57" s="82"/>
      <c r="Q57" s="82"/>
      <c r="R57" s="205" t="str">
        <f>'2491-00-01'!V34</f>
        <v>中華民國113年06月20日編製</v>
      </c>
    </row>
    <row r="58" spans="7:18" ht="16.5" customHeight="1">
      <c r="G58" s="86" t="s">
        <v>39</v>
      </c>
      <c r="H58" s="86"/>
      <c r="R58" s="85" t="s">
        <v>40</v>
      </c>
    </row>
    <row r="59" spans="1:18" ht="16.5" customHeight="1">
      <c r="A59" s="208" t="s">
        <v>41</v>
      </c>
      <c r="B59" s="215" t="s">
        <v>369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208"/>
      <c r="B60" s="215" t="s">
        <v>370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42</v>
      </c>
      <c r="B61" s="61" t="s">
        <v>43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63" t="s">
        <v>134</v>
      </c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">
      <selection activeCell="A67" sqref="A66:IV67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89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3"/>
      <c r="Q1" s="90" t="s">
        <v>1</v>
      </c>
      <c r="R1" s="212" t="s">
        <v>368</v>
      </c>
    </row>
    <row r="2" spans="1:18" ht="16.5" customHeight="1">
      <c r="A2" s="67" t="s">
        <v>135</v>
      </c>
      <c r="B2" s="68" t="s">
        <v>136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91"/>
      <c r="Q2" s="71" t="s">
        <v>4</v>
      </c>
      <c r="R2" s="92" t="s">
        <v>137</v>
      </c>
    </row>
    <row r="3" spans="1:18" s="72" customFormat="1" ht="18" customHeight="1">
      <c r="A3" s="374" t="s">
        <v>241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</row>
    <row r="4" spans="1:18" s="72" customFormat="1" ht="18" customHeight="1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</row>
    <row r="5" spans="1:18" s="76" customFormat="1" ht="18" customHeight="1">
      <c r="A5" s="74"/>
      <c r="G5" s="315" t="s">
        <v>394</v>
      </c>
      <c r="H5" s="315"/>
      <c r="I5" s="315"/>
      <c r="J5" s="315"/>
      <c r="K5" s="315"/>
      <c r="Q5" s="376" t="s">
        <v>6</v>
      </c>
      <c r="R5" s="376"/>
    </row>
    <row r="6" spans="1:18" s="76" customFormat="1" ht="15.75" customHeight="1">
      <c r="A6" s="379" t="s">
        <v>170</v>
      </c>
      <c r="B6" s="380"/>
      <c r="C6" s="355" t="s">
        <v>138</v>
      </c>
      <c r="D6" s="352"/>
      <c r="E6" s="385" t="s">
        <v>139</v>
      </c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7"/>
      <c r="Q6" s="355" t="s">
        <v>140</v>
      </c>
      <c r="R6" s="388"/>
    </row>
    <row r="7" spans="1:18" s="77" customFormat="1" ht="15.75" customHeight="1">
      <c r="A7" s="381"/>
      <c r="B7" s="382"/>
      <c r="C7" s="357"/>
      <c r="D7" s="354"/>
      <c r="E7" s="368" t="s">
        <v>141</v>
      </c>
      <c r="F7" s="369"/>
      <c r="G7" s="368" t="s">
        <v>142</v>
      </c>
      <c r="H7" s="369"/>
      <c r="I7" s="368" t="s">
        <v>143</v>
      </c>
      <c r="J7" s="369"/>
      <c r="K7" s="368" t="s">
        <v>144</v>
      </c>
      <c r="L7" s="369"/>
      <c r="M7" s="370" t="s">
        <v>145</v>
      </c>
      <c r="N7" s="371"/>
      <c r="O7" s="368" t="s">
        <v>146</v>
      </c>
      <c r="P7" s="369"/>
      <c r="Q7" s="357"/>
      <c r="R7" s="389"/>
    </row>
    <row r="8" spans="1:18" s="77" customFormat="1" ht="15.75" customHeight="1">
      <c r="A8" s="383"/>
      <c r="B8" s="384"/>
      <c r="C8" s="93" t="s">
        <v>147</v>
      </c>
      <c r="D8" s="78" t="s">
        <v>31</v>
      </c>
      <c r="E8" s="93" t="s">
        <v>147</v>
      </c>
      <c r="F8" s="78" t="s">
        <v>31</v>
      </c>
      <c r="G8" s="93" t="s">
        <v>147</v>
      </c>
      <c r="H8" s="78" t="s">
        <v>31</v>
      </c>
      <c r="I8" s="93" t="s">
        <v>147</v>
      </c>
      <c r="J8" s="78" t="s">
        <v>31</v>
      </c>
      <c r="K8" s="93" t="s">
        <v>147</v>
      </c>
      <c r="L8" s="78" t="s">
        <v>31</v>
      </c>
      <c r="M8" s="93" t="s">
        <v>147</v>
      </c>
      <c r="N8" s="78" t="s">
        <v>31</v>
      </c>
      <c r="O8" s="78" t="s">
        <v>30</v>
      </c>
      <c r="P8" s="78" t="s">
        <v>31</v>
      </c>
      <c r="Q8" s="78" t="s">
        <v>148</v>
      </c>
      <c r="R8" s="94" t="s">
        <v>31</v>
      </c>
    </row>
    <row r="9" spans="1:18" s="77" customFormat="1" ht="12.75" customHeight="1">
      <c r="A9" s="55" t="s">
        <v>32</v>
      </c>
      <c r="B9" s="56"/>
      <c r="C9" s="81">
        <v>779161</v>
      </c>
      <c r="D9" s="81">
        <v>28695546.013349</v>
      </c>
      <c r="E9" s="81">
        <v>4419</v>
      </c>
      <c r="F9" s="81">
        <v>13746.207089</v>
      </c>
      <c r="G9" s="81">
        <v>2015</v>
      </c>
      <c r="H9" s="81">
        <v>7955.173788</v>
      </c>
      <c r="I9" s="81">
        <v>2761</v>
      </c>
      <c r="J9" s="81">
        <v>75986.798482</v>
      </c>
      <c r="K9" s="81">
        <v>255</v>
      </c>
      <c r="L9" s="81">
        <v>9475.218585</v>
      </c>
      <c r="M9" s="81">
        <v>0</v>
      </c>
      <c r="N9" s="81">
        <v>0</v>
      </c>
      <c r="O9" s="81">
        <v>7</v>
      </c>
      <c r="P9" s="81">
        <v>-113.006478</v>
      </c>
      <c r="Q9" s="81">
        <v>781572</v>
      </c>
      <c r="R9" s="81">
        <v>28767735.620069</v>
      </c>
    </row>
    <row r="10" spans="1:18" s="77" customFormat="1" ht="12.75" customHeight="1">
      <c r="A10" s="55" t="s">
        <v>149</v>
      </c>
      <c r="B10" s="56"/>
      <c r="C10" s="81">
        <v>19665</v>
      </c>
      <c r="D10" s="81">
        <v>705190.573489</v>
      </c>
      <c r="E10" s="81">
        <v>112</v>
      </c>
      <c r="F10" s="81">
        <v>609.894319</v>
      </c>
      <c r="G10" s="81">
        <v>47</v>
      </c>
      <c r="H10" s="81">
        <v>296.48</v>
      </c>
      <c r="I10" s="81">
        <v>92</v>
      </c>
      <c r="J10" s="81">
        <v>3569.291024</v>
      </c>
      <c r="K10" s="81">
        <v>6</v>
      </c>
      <c r="L10" s="81">
        <v>114.45</v>
      </c>
      <c r="M10" s="81">
        <v>22</v>
      </c>
      <c r="N10" s="81">
        <v>614.59</v>
      </c>
      <c r="O10" s="81">
        <v>-1</v>
      </c>
      <c r="P10" s="81">
        <v>-20.28</v>
      </c>
      <c r="Q10" s="81">
        <v>19751</v>
      </c>
      <c r="R10" s="81">
        <v>709553.138832</v>
      </c>
    </row>
    <row r="11" spans="1:18" s="77" customFormat="1" ht="12.75" customHeight="1">
      <c r="A11" s="55" t="s">
        <v>150</v>
      </c>
      <c r="B11" s="56"/>
      <c r="C11" s="81">
        <v>4319</v>
      </c>
      <c r="D11" s="81">
        <v>366398.864044</v>
      </c>
      <c r="E11" s="81">
        <v>22</v>
      </c>
      <c r="F11" s="81">
        <v>101.621</v>
      </c>
      <c r="G11" s="81">
        <v>8</v>
      </c>
      <c r="H11" s="81">
        <v>71.5</v>
      </c>
      <c r="I11" s="81">
        <v>19</v>
      </c>
      <c r="J11" s="81">
        <v>577.52</v>
      </c>
      <c r="K11" s="81">
        <v>2</v>
      </c>
      <c r="L11" s="81">
        <v>53.3285</v>
      </c>
      <c r="M11" s="81">
        <v>0</v>
      </c>
      <c r="N11" s="81">
        <v>-38.748523</v>
      </c>
      <c r="O11" s="81">
        <v>0</v>
      </c>
      <c r="P11" s="81">
        <v>0</v>
      </c>
      <c r="Q11" s="81">
        <v>4333</v>
      </c>
      <c r="R11" s="81">
        <v>366914.428021</v>
      </c>
    </row>
    <row r="12" spans="1:18" s="77" customFormat="1" ht="12.75" customHeight="1">
      <c r="A12" s="55" t="s">
        <v>151</v>
      </c>
      <c r="B12" s="56"/>
      <c r="C12" s="81">
        <v>202337</v>
      </c>
      <c r="D12" s="81">
        <v>8498625.747723</v>
      </c>
      <c r="E12" s="81">
        <v>657</v>
      </c>
      <c r="F12" s="81">
        <v>1445.871889</v>
      </c>
      <c r="G12" s="81">
        <v>392</v>
      </c>
      <c r="H12" s="81">
        <v>1836.775828</v>
      </c>
      <c r="I12" s="81">
        <v>650</v>
      </c>
      <c r="J12" s="81">
        <v>15131.364898</v>
      </c>
      <c r="K12" s="81">
        <v>80</v>
      </c>
      <c r="L12" s="81">
        <v>2465.387863</v>
      </c>
      <c r="M12" s="81">
        <v>91</v>
      </c>
      <c r="N12" s="81">
        <v>1250.51777</v>
      </c>
      <c r="O12" s="81">
        <v>-83</v>
      </c>
      <c r="P12" s="81">
        <v>-317.16085</v>
      </c>
      <c r="Q12" s="81">
        <v>202610</v>
      </c>
      <c r="R12" s="81">
        <v>8511834.177739</v>
      </c>
    </row>
    <row r="13" spans="1:18" s="77" customFormat="1" ht="12.75" customHeight="1">
      <c r="A13" s="55" t="s">
        <v>66</v>
      </c>
      <c r="B13" s="56"/>
      <c r="C13" s="81">
        <v>20136</v>
      </c>
      <c r="D13" s="81">
        <v>482335.651757</v>
      </c>
      <c r="E13" s="81">
        <v>121</v>
      </c>
      <c r="F13" s="81">
        <v>219.693889</v>
      </c>
      <c r="G13" s="81">
        <v>64</v>
      </c>
      <c r="H13" s="81">
        <v>184.8766</v>
      </c>
      <c r="I13" s="81">
        <v>83</v>
      </c>
      <c r="J13" s="81">
        <v>1298.30722</v>
      </c>
      <c r="K13" s="81">
        <v>8</v>
      </c>
      <c r="L13" s="81">
        <v>108.53</v>
      </c>
      <c r="M13" s="81">
        <v>11</v>
      </c>
      <c r="N13" s="81">
        <v>104.8312</v>
      </c>
      <c r="O13" s="81">
        <v>-11</v>
      </c>
      <c r="P13" s="81">
        <v>86.1</v>
      </c>
      <c r="Q13" s="81">
        <v>20193</v>
      </c>
      <c r="R13" s="81">
        <v>483751.177466</v>
      </c>
    </row>
    <row r="14" spans="1:18" s="77" customFormat="1" ht="12.75" customHeight="1">
      <c r="A14" s="55" t="s">
        <v>67</v>
      </c>
      <c r="B14" s="56"/>
      <c r="C14" s="81">
        <v>1745</v>
      </c>
      <c r="D14" s="81">
        <v>54968.062113</v>
      </c>
      <c r="E14" s="81">
        <v>22</v>
      </c>
      <c r="F14" s="81">
        <v>70.96</v>
      </c>
      <c r="G14" s="81">
        <v>12</v>
      </c>
      <c r="H14" s="81">
        <v>15.7</v>
      </c>
      <c r="I14" s="81">
        <v>6</v>
      </c>
      <c r="J14" s="81">
        <v>20.43306</v>
      </c>
      <c r="K14" s="81">
        <v>3</v>
      </c>
      <c r="L14" s="81">
        <v>90.65433</v>
      </c>
      <c r="M14" s="81">
        <v>-4</v>
      </c>
      <c r="N14" s="81">
        <v>-114.833112</v>
      </c>
      <c r="O14" s="81">
        <v>0</v>
      </c>
      <c r="P14" s="81">
        <v>0.965</v>
      </c>
      <c r="Q14" s="81">
        <v>1751</v>
      </c>
      <c r="R14" s="81">
        <v>54839.232731</v>
      </c>
    </row>
    <row r="15" spans="1:18" s="77" customFormat="1" ht="12.7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29</v>
      </c>
      <c r="R15" s="81">
        <v>54466.43105</v>
      </c>
    </row>
    <row r="16" spans="1:18" s="77" customFormat="1" ht="12.75" customHeight="1">
      <c r="A16" s="55" t="s">
        <v>69</v>
      </c>
      <c r="B16" s="56"/>
      <c r="C16" s="81">
        <v>9126</v>
      </c>
      <c r="D16" s="81">
        <v>395216.227146</v>
      </c>
      <c r="E16" s="81">
        <v>10</v>
      </c>
      <c r="F16" s="81">
        <v>6.65</v>
      </c>
      <c r="G16" s="81">
        <v>16</v>
      </c>
      <c r="H16" s="81">
        <v>47.91</v>
      </c>
      <c r="I16" s="81">
        <v>8</v>
      </c>
      <c r="J16" s="81">
        <v>58.55555</v>
      </c>
      <c r="K16" s="81">
        <v>2</v>
      </c>
      <c r="L16" s="81">
        <v>253.50753</v>
      </c>
      <c r="M16" s="81">
        <v>5</v>
      </c>
      <c r="N16" s="81">
        <v>267.16</v>
      </c>
      <c r="O16" s="81">
        <v>-6</v>
      </c>
      <c r="P16" s="81">
        <v>-246</v>
      </c>
      <c r="Q16" s="81">
        <v>9119</v>
      </c>
      <c r="R16" s="81">
        <v>395001.175166</v>
      </c>
    </row>
    <row r="17" spans="1:18" s="77" customFormat="1" ht="12.75" customHeight="1">
      <c r="A17" s="55" t="s">
        <v>70</v>
      </c>
      <c r="B17" s="56"/>
      <c r="C17" s="81">
        <v>5139</v>
      </c>
      <c r="D17" s="81">
        <v>90120.694559</v>
      </c>
      <c r="E17" s="81">
        <v>20</v>
      </c>
      <c r="F17" s="81">
        <v>130.95</v>
      </c>
      <c r="G17" s="81">
        <v>11</v>
      </c>
      <c r="H17" s="81">
        <v>20.88</v>
      </c>
      <c r="I17" s="81">
        <v>15</v>
      </c>
      <c r="J17" s="81">
        <v>50.55</v>
      </c>
      <c r="K17" s="81">
        <v>0</v>
      </c>
      <c r="L17" s="81">
        <v>0</v>
      </c>
      <c r="M17" s="81">
        <v>5</v>
      </c>
      <c r="N17" s="81">
        <v>12.35</v>
      </c>
      <c r="O17" s="81">
        <v>-5</v>
      </c>
      <c r="P17" s="81">
        <v>-44.75</v>
      </c>
      <c r="Q17" s="81">
        <v>5148</v>
      </c>
      <c r="R17" s="81">
        <v>90248.914559</v>
      </c>
    </row>
    <row r="18" spans="1:18" s="77" customFormat="1" ht="12.75" customHeight="1">
      <c r="A18" s="55" t="s">
        <v>71</v>
      </c>
      <c r="B18" s="56"/>
      <c r="C18" s="81">
        <v>1939</v>
      </c>
      <c r="D18" s="81">
        <v>33815.83527</v>
      </c>
      <c r="E18" s="81">
        <v>4</v>
      </c>
      <c r="F18" s="81">
        <v>1.22</v>
      </c>
      <c r="G18" s="81">
        <v>9</v>
      </c>
      <c r="H18" s="81">
        <v>13.76</v>
      </c>
      <c r="I18" s="81">
        <v>5</v>
      </c>
      <c r="J18" s="81">
        <v>25.89625</v>
      </c>
      <c r="K18" s="81">
        <v>0</v>
      </c>
      <c r="L18" s="81">
        <v>0</v>
      </c>
      <c r="M18" s="81">
        <v>4</v>
      </c>
      <c r="N18" s="81">
        <v>15.38</v>
      </c>
      <c r="O18" s="81">
        <v>-1</v>
      </c>
      <c r="P18" s="81">
        <v>-10.5</v>
      </c>
      <c r="Q18" s="81">
        <v>1937</v>
      </c>
      <c r="R18" s="81">
        <v>33834.07152</v>
      </c>
    </row>
    <row r="19" spans="1:18" s="77" customFormat="1" ht="12.75" customHeight="1">
      <c r="A19" s="55" t="s">
        <v>72</v>
      </c>
      <c r="B19" s="56"/>
      <c r="C19" s="81">
        <v>3683</v>
      </c>
      <c r="D19" s="81">
        <v>46006.726365</v>
      </c>
      <c r="E19" s="81">
        <v>10</v>
      </c>
      <c r="F19" s="81">
        <v>9.58</v>
      </c>
      <c r="G19" s="81">
        <v>9</v>
      </c>
      <c r="H19" s="81">
        <v>34.2</v>
      </c>
      <c r="I19" s="81">
        <v>5</v>
      </c>
      <c r="J19" s="81">
        <v>47.8</v>
      </c>
      <c r="K19" s="81">
        <v>1</v>
      </c>
      <c r="L19" s="81">
        <v>1</v>
      </c>
      <c r="M19" s="81">
        <v>-1</v>
      </c>
      <c r="N19" s="81">
        <v>1.813112</v>
      </c>
      <c r="O19" s="81">
        <v>-1</v>
      </c>
      <c r="P19" s="81">
        <v>-21.68</v>
      </c>
      <c r="Q19" s="81">
        <v>3682</v>
      </c>
      <c r="R19" s="81">
        <v>46009.039477</v>
      </c>
    </row>
    <row r="20" spans="1:18" s="77" customFormat="1" ht="12.75" customHeight="1">
      <c r="A20" s="55" t="s">
        <v>73</v>
      </c>
      <c r="B20" s="56"/>
      <c r="C20" s="81">
        <v>3007</v>
      </c>
      <c r="D20" s="81">
        <v>56514.316027</v>
      </c>
      <c r="E20" s="81">
        <v>5</v>
      </c>
      <c r="F20" s="81">
        <v>14.8</v>
      </c>
      <c r="G20" s="81">
        <v>5</v>
      </c>
      <c r="H20" s="81">
        <v>26.8</v>
      </c>
      <c r="I20" s="81">
        <v>5</v>
      </c>
      <c r="J20" s="81">
        <v>275.58241</v>
      </c>
      <c r="K20" s="81">
        <v>2</v>
      </c>
      <c r="L20" s="81">
        <v>112</v>
      </c>
      <c r="M20" s="81">
        <v>-1</v>
      </c>
      <c r="N20" s="81">
        <v>-127.2</v>
      </c>
      <c r="O20" s="81">
        <v>-2</v>
      </c>
      <c r="P20" s="81">
        <v>-283.18241</v>
      </c>
      <c r="Q20" s="81">
        <v>3004</v>
      </c>
      <c r="R20" s="81">
        <v>56255.516027</v>
      </c>
    </row>
    <row r="21" spans="1:18" s="77" customFormat="1" ht="12.75" customHeight="1">
      <c r="A21" s="55" t="s">
        <v>74</v>
      </c>
      <c r="B21" s="56"/>
      <c r="C21" s="81">
        <v>10800</v>
      </c>
      <c r="D21" s="81">
        <v>100466.586048</v>
      </c>
      <c r="E21" s="81">
        <v>44</v>
      </c>
      <c r="F21" s="81">
        <v>46.15</v>
      </c>
      <c r="G21" s="81">
        <v>23</v>
      </c>
      <c r="H21" s="81">
        <v>85.9</v>
      </c>
      <c r="I21" s="81">
        <v>17</v>
      </c>
      <c r="J21" s="81">
        <v>105.3</v>
      </c>
      <c r="K21" s="81">
        <v>1</v>
      </c>
      <c r="L21" s="81">
        <v>31</v>
      </c>
      <c r="M21" s="81">
        <v>5</v>
      </c>
      <c r="N21" s="81">
        <v>42.22</v>
      </c>
      <c r="O21" s="81">
        <v>-5</v>
      </c>
      <c r="P21" s="81">
        <v>-17.95</v>
      </c>
      <c r="Q21" s="81">
        <v>10821</v>
      </c>
      <c r="R21" s="81">
        <v>100525.406048</v>
      </c>
    </row>
    <row r="22" spans="1:18" s="77" customFormat="1" ht="12.75" customHeight="1">
      <c r="A22" s="55" t="s">
        <v>75</v>
      </c>
      <c r="B22" s="56"/>
      <c r="C22" s="81">
        <v>306</v>
      </c>
      <c r="D22" s="81">
        <v>23973.093813</v>
      </c>
      <c r="E22" s="81">
        <v>0</v>
      </c>
      <c r="F22" s="81">
        <v>0</v>
      </c>
      <c r="G22" s="81">
        <v>1</v>
      </c>
      <c r="H22" s="81">
        <v>8.5</v>
      </c>
      <c r="I22" s="81">
        <v>1</v>
      </c>
      <c r="J22" s="81">
        <v>2.4</v>
      </c>
      <c r="K22" s="81">
        <v>0</v>
      </c>
      <c r="L22" s="81">
        <v>0</v>
      </c>
      <c r="M22" s="81">
        <v>0</v>
      </c>
      <c r="N22" s="81">
        <v>0</v>
      </c>
      <c r="O22" s="81">
        <v>1</v>
      </c>
      <c r="P22" s="81">
        <v>8.5</v>
      </c>
      <c r="Q22" s="81">
        <v>306</v>
      </c>
      <c r="R22" s="81">
        <v>23975.493813</v>
      </c>
    </row>
    <row r="23" spans="1:18" s="77" customFormat="1" ht="12.75" customHeight="1">
      <c r="A23" s="55" t="s">
        <v>76</v>
      </c>
      <c r="B23" s="56"/>
      <c r="C23" s="81">
        <v>8742</v>
      </c>
      <c r="D23" s="81">
        <v>650483.990543</v>
      </c>
      <c r="E23" s="81">
        <v>23</v>
      </c>
      <c r="F23" s="81">
        <v>48.76</v>
      </c>
      <c r="G23" s="81">
        <v>13</v>
      </c>
      <c r="H23" s="81">
        <v>169.06683</v>
      </c>
      <c r="I23" s="81">
        <v>32</v>
      </c>
      <c r="J23" s="81">
        <v>871.429745</v>
      </c>
      <c r="K23" s="81">
        <v>3</v>
      </c>
      <c r="L23" s="81">
        <v>354.58436</v>
      </c>
      <c r="M23" s="81">
        <v>10</v>
      </c>
      <c r="N23" s="81">
        <v>828.16349</v>
      </c>
      <c r="O23" s="81">
        <v>-5</v>
      </c>
      <c r="P23" s="81">
        <v>78.38631</v>
      </c>
      <c r="Q23" s="81">
        <v>8757</v>
      </c>
      <c r="R23" s="81">
        <v>651787.078898</v>
      </c>
    </row>
    <row r="24" spans="1:18" s="77" customFormat="1" ht="12.75" customHeight="1">
      <c r="A24" s="55" t="s">
        <v>77</v>
      </c>
      <c r="B24" s="56"/>
      <c r="C24" s="81">
        <v>7173</v>
      </c>
      <c r="D24" s="81">
        <v>226010.114934</v>
      </c>
      <c r="E24" s="81">
        <v>49</v>
      </c>
      <c r="F24" s="81">
        <v>80.121</v>
      </c>
      <c r="G24" s="81">
        <v>15</v>
      </c>
      <c r="H24" s="81">
        <v>30.88</v>
      </c>
      <c r="I24" s="81">
        <v>29</v>
      </c>
      <c r="J24" s="81">
        <v>919.69493</v>
      </c>
      <c r="K24" s="81">
        <v>5</v>
      </c>
      <c r="L24" s="81">
        <v>421.44371</v>
      </c>
      <c r="M24" s="81">
        <v>4</v>
      </c>
      <c r="N24" s="81">
        <v>-373.90349</v>
      </c>
      <c r="O24" s="81">
        <v>-6</v>
      </c>
      <c r="P24" s="81">
        <v>-14.74</v>
      </c>
      <c r="Q24" s="81">
        <v>7205</v>
      </c>
      <c r="R24" s="81">
        <v>226168.963664</v>
      </c>
    </row>
    <row r="25" spans="1:18" s="77" customFormat="1" ht="12.75" customHeight="1">
      <c r="A25" s="55" t="s">
        <v>269</v>
      </c>
      <c r="B25" s="56"/>
      <c r="C25" s="81">
        <v>212</v>
      </c>
      <c r="D25" s="81">
        <v>55709.50598</v>
      </c>
      <c r="E25" s="81">
        <v>1</v>
      </c>
      <c r="F25" s="81">
        <v>22.1</v>
      </c>
      <c r="G25" s="81">
        <v>0</v>
      </c>
      <c r="H25" s="81">
        <v>0</v>
      </c>
      <c r="I25" s="81">
        <v>9</v>
      </c>
      <c r="J25" s="81">
        <v>313.73316</v>
      </c>
      <c r="K25" s="81">
        <v>1</v>
      </c>
      <c r="L25" s="81">
        <v>0.015</v>
      </c>
      <c r="M25" s="81">
        <v>0</v>
      </c>
      <c r="N25" s="81">
        <v>0</v>
      </c>
      <c r="O25" s="81">
        <v>0</v>
      </c>
      <c r="P25" s="81">
        <v>-0.045</v>
      </c>
      <c r="Q25" s="81">
        <v>213</v>
      </c>
      <c r="R25" s="81">
        <v>56045.27914</v>
      </c>
    </row>
    <row r="26" spans="1:18" s="77" customFormat="1" ht="12.75" customHeight="1">
      <c r="A26" s="55" t="s">
        <v>78</v>
      </c>
      <c r="B26" s="56"/>
      <c r="C26" s="81">
        <v>1734</v>
      </c>
      <c r="D26" s="81">
        <v>69521.034712</v>
      </c>
      <c r="E26" s="81">
        <v>1</v>
      </c>
      <c r="F26" s="81">
        <v>0.5</v>
      </c>
      <c r="G26" s="81">
        <v>1</v>
      </c>
      <c r="H26" s="81">
        <v>3.2</v>
      </c>
      <c r="I26" s="81">
        <v>2</v>
      </c>
      <c r="J26" s="81">
        <v>25</v>
      </c>
      <c r="K26" s="81">
        <v>1</v>
      </c>
      <c r="L26" s="81">
        <v>1.25</v>
      </c>
      <c r="M26" s="81">
        <v>1</v>
      </c>
      <c r="N26" s="81">
        <v>-513.17133</v>
      </c>
      <c r="O26" s="81">
        <v>2</v>
      </c>
      <c r="P26" s="81">
        <v>174.82</v>
      </c>
      <c r="Q26" s="81">
        <v>1737</v>
      </c>
      <c r="R26" s="81">
        <v>69203.733382</v>
      </c>
    </row>
    <row r="27" spans="1:18" s="77" customFormat="1" ht="12.75" customHeight="1">
      <c r="A27" s="55" t="s">
        <v>79</v>
      </c>
      <c r="B27" s="56"/>
      <c r="C27" s="81">
        <v>8806</v>
      </c>
      <c r="D27" s="81">
        <v>226684.442177</v>
      </c>
      <c r="E27" s="81">
        <v>13</v>
      </c>
      <c r="F27" s="81">
        <v>17.7</v>
      </c>
      <c r="G27" s="81">
        <v>11</v>
      </c>
      <c r="H27" s="81">
        <v>28</v>
      </c>
      <c r="I27" s="81">
        <v>15</v>
      </c>
      <c r="J27" s="81">
        <v>661.99621</v>
      </c>
      <c r="K27" s="81">
        <v>2</v>
      </c>
      <c r="L27" s="81">
        <v>12</v>
      </c>
      <c r="M27" s="81">
        <v>-2</v>
      </c>
      <c r="N27" s="81">
        <v>263.89493</v>
      </c>
      <c r="O27" s="81">
        <v>-3</v>
      </c>
      <c r="P27" s="81">
        <v>30.1189</v>
      </c>
      <c r="Q27" s="81">
        <v>8803</v>
      </c>
      <c r="R27" s="81">
        <v>227618.152217</v>
      </c>
    </row>
    <row r="28" spans="1:18" s="77" customFormat="1" ht="12.75" customHeight="1">
      <c r="A28" s="55" t="s">
        <v>80</v>
      </c>
      <c r="B28" s="56"/>
      <c r="C28" s="81">
        <v>3618</v>
      </c>
      <c r="D28" s="81">
        <v>188447.307354</v>
      </c>
      <c r="E28" s="81">
        <v>12</v>
      </c>
      <c r="F28" s="81">
        <v>88.6</v>
      </c>
      <c r="G28" s="81">
        <v>6</v>
      </c>
      <c r="H28" s="81">
        <v>13.48</v>
      </c>
      <c r="I28" s="81">
        <v>8</v>
      </c>
      <c r="J28" s="81">
        <v>56.6</v>
      </c>
      <c r="K28" s="81">
        <v>3</v>
      </c>
      <c r="L28" s="81">
        <v>10.61</v>
      </c>
      <c r="M28" s="81">
        <v>2</v>
      </c>
      <c r="N28" s="81">
        <v>357.82295</v>
      </c>
      <c r="O28" s="81">
        <v>-2</v>
      </c>
      <c r="P28" s="81">
        <v>49.31965</v>
      </c>
      <c r="Q28" s="81">
        <v>3624</v>
      </c>
      <c r="R28" s="81">
        <v>188975.559954</v>
      </c>
    </row>
    <row r="29" spans="1:18" s="77" customFormat="1" ht="12.75" customHeight="1">
      <c r="A29" s="55" t="s">
        <v>81</v>
      </c>
      <c r="B29" s="56"/>
      <c r="C29" s="81">
        <v>8044</v>
      </c>
      <c r="D29" s="81">
        <v>582902.872449</v>
      </c>
      <c r="E29" s="81">
        <v>26</v>
      </c>
      <c r="F29" s="81">
        <v>36.05</v>
      </c>
      <c r="G29" s="81">
        <v>13</v>
      </c>
      <c r="H29" s="81">
        <v>103.05</v>
      </c>
      <c r="I29" s="81">
        <v>34</v>
      </c>
      <c r="J29" s="81">
        <v>945.82067</v>
      </c>
      <c r="K29" s="81">
        <v>2</v>
      </c>
      <c r="L29" s="81">
        <v>22</v>
      </c>
      <c r="M29" s="81">
        <v>6</v>
      </c>
      <c r="N29" s="81">
        <v>-253.30107</v>
      </c>
      <c r="O29" s="81">
        <v>-7</v>
      </c>
      <c r="P29" s="81">
        <v>-59.70231</v>
      </c>
      <c r="Q29" s="81">
        <v>8056</v>
      </c>
      <c r="R29" s="81">
        <v>583446.689739</v>
      </c>
    </row>
    <row r="30" spans="1:18" s="77" customFormat="1" ht="12.75" customHeight="1">
      <c r="A30" s="55" t="s">
        <v>82</v>
      </c>
      <c r="B30" s="56"/>
      <c r="C30" s="81">
        <v>32751</v>
      </c>
      <c r="D30" s="81">
        <v>833977.073925</v>
      </c>
      <c r="E30" s="81">
        <v>67</v>
      </c>
      <c r="F30" s="81">
        <v>171.696</v>
      </c>
      <c r="G30" s="81">
        <v>49</v>
      </c>
      <c r="H30" s="81">
        <v>340.304</v>
      </c>
      <c r="I30" s="81">
        <v>77</v>
      </c>
      <c r="J30" s="81">
        <v>853.165149</v>
      </c>
      <c r="K30" s="81">
        <v>11</v>
      </c>
      <c r="L30" s="81">
        <v>286.046553</v>
      </c>
      <c r="M30" s="81">
        <v>19</v>
      </c>
      <c r="N30" s="81">
        <v>1875.45017</v>
      </c>
      <c r="O30" s="81">
        <v>-12</v>
      </c>
      <c r="P30" s="81">
        <v>-398.4053</v>
      </c>
      <c r="Q30" s="81">
        <v>32776</v>
      </c>
      <c r="R30" s="81">
        <v>835852.629391</v>
      </c>
    </row>
    <row r="31" spans="1:18" s="77" customFormat="1" ht="12.75" customHeight="1">
      <c r="A31" s="55" t="s">
        <v>83</v>
      </c>
      <c r="B31" s="56"/>
      <c r="C31" s="81">
        <v>5145</v>
      </c>
      <c r="D31" s="81">
        <v>793072.31318</v>
      </c>
      <c r="E31" s="81">
        <v>15</v>
      </c>
      <c r="F31" s="81">
        <v>60.7</v>
      </c>
      <c r="G31" s="81">
        <v>19</v>
      </c>
      <c r="H31" s="81">
        <v>169.8265</v>
      </c>
      <c r="I31" s="81">
        <v>51</v>
      </c>
      <c r="J31" s="81">
        <v>848.26886</v>
      </c>
      <c r="K31" s="81">
        <v>8</v>
      </c>
      <c r="L31" s="81">
        <v>70.56938</v>
      </c>
      <c r="M31" s="81">
        <v>-3</v>
      </c>
      <c r="N31" s="81">
        <v>2997.57246</v>
      </c>
      <c r="O31" s="81">
        <v>5</v>
      </c>
      <c r="P31" s="81">
        <v>-105.46201</v>
      </c>
      <c r="Q31" s="81">
        <v>5143</v>
      </c>
      <c r="R31" s="81">
        <v>796632.99661</v>
      </c>
    </row>
    <row r="32" spans="1:18" s="77" customFormat="1" ht="12.75" customHeight="1">
      <c r="A32" s="55" t="s">
        <v>84</v>
      </c>
      <c r="B32" s="56"/>
      <c r="C32" s="81">
        <v>23946</v>
      </c>
      <c r="D32" s="81">
        <v>2142674.711379</v>
      </c>
      <c r="E32" s="81">
        <v>76</v>
      </c>
      <c r="F32" s="81">
        <v>146.031</v>
      </c>
      <c r="G32" s="81">
        <v>49</v>
      </c>
      <c r="H32" s="81">
        <v>342.788898</v>
      </c>
      <c r="I32" s="81">
        <v>106</v>
      </c>
      <c r="J32" s="81">
        <v>4664.861927</v>
      </c>
      <c r="K32" s="81">
        <v>12</v>
      </c>
      <c r="L32" s="81">
        <v>186.10068</v>
      </c>
      <c r="M32" s="81">
        <v>14</v>
      </c>
      <c r="N32" s="81">
        <v>506.626</v>
      </c>
      <c r="O32" s="81">
        <v>-9</v>
      </c>
      <c r="P32" s="81">
        <v>596.49302</v>
      </c>
      <c r="Q32" s="81">
        <v>23978</v>
      </c>
      <c r="R32" s="81">
        <v>2148059.833748</v>
      </c>
    </row>
    <row r="33" spans="1:18" s="77" customFormat="1" ht="12.75" customHeight="1">
      <c r="A33" s="55" t="s">
        <v>85</v>
      </c>
      <c r="B33" s="56"/>
      <c r="C33" s="81">
        <v>4949</v>
      </c>
      <c r="D33" s="81">
        <v>186528.222797</v>
      </c>
      <c r="E33" s="81">
        <v>13</v>
      </c>
      <c r="F33" s="81">
        <v>23.03</v>
      </c>
      <c r="G33" s="81">
        <v>4</v>
      </c>
      <c r="H33" s="81">
        <v>14.2</v>
      </c>
      <c r="I33" s="81">
        <v>14</v>
      </c>
      <c r="J33" s="81">
        <v>616.03555</v>
      </c>
      <c r="K33" s="81">
        <v>2</v>
      </c>
      <c r="L33" s="81">
        <v>279.60967</v>
      </c>
      <c r="M33" s="81">
        <v>-2</v>
      </c>
      <c r="N33" s="81">
        <v>-4757.77263</v>
      </c>
      <c r="O33" s="81">
        <v>-2</v>
      </c>
      <c r="P33" s="81">
        <v>6.37</v>
      </c>
      <c r="Q33" s="81">
        <v>4954</v>
      </c>
      <c r="R33" s="81">
        <v>182122.076047</v>
      </c>
    </row>
    <row r="34" spans="1:18" s="77" customFormat="1" ht="12.75" customHeight="1">
      <c r="A34" s="55" t="s">
        <v>86</v>
      </c>
      <c r="B34" s="56"/>
      <c r="C34" s="81">
        <v>7304</v>
      </c>
      <c r="D34" s="81">
        <v>363410.047315</v>
      </c>
      <c r="E34" s="81">
        <v>24</v>
      </c>
      <c r="F34" s="81">
        <v>55.65</v>
      </c>
      <c r="G34" s="81">
        <v>18</v>
      </c>
      <c r="H34" s="81">
        <v>57.5</v>
      </c>
      <c r="I34" s="81">
        <v>31</v>
      </c>
      <c r="J34" s="81">
        <v>746.13658</v>
      </c>
      <c r="K34" s="81">
        <v>5</v>
      </c>
      <c r="L34" s="81">
        <v>4.69</v>
      </c>
      <c r="M34" s="81">
        <v>2</v>
      </c>
      <c r="N34" s="81">
        <v>-108.29</v>
      </c>
      <c r="O34" s="81">
        <v>6</v>
      </c>
      <c r="P34" s="81">
        <v>-4.03363</v>
      </c>
      <c r="Q34" s="81">
        <v>7318</v>
      </c>
      <c r="R34" s="81">
        <v>364037.320265</v>
      </c>
    </row>
    <row r="35" spans="1:18" s="77" customFormat="1" ht="12.75" customHeight="1">
      <c r="A35" s="55" t="s">
        <v>87</v>
      </c>
      <c r="B35" s="56"/>
      <c r="C35" s="81">
        <v>2589</v>
      </c>
      <c r="D35" s="81">
        <v>81501.061741</v>
      </c>
      <c r="E35" s="81">
        <v>2</v>
      </c>
      <c r="F35" s="81">
        <v>1.5</v>
      </c>
      <c r="G35" s="81">
        <v>1</v>
      </c>
      <c r="H35" s="81">
        <v>5</v>
      </c>
      <c r="I35" s="81">
        <v>2</v>
      </c>
      <c r="J35" s="81">
        <v>11.166667</v>
      </c>
      <c r="K35" s="81">
        <v>0</v>
      </c>
      <c r="L35" s="81">
        <v>0</v>
      </c>
      <c r="M35" s="81">
        <v>1</v>
      </c>
      <c r="N35" s="81">
        <v>8.95</v>
      </c>
      <c r="O35" s="81">
        <v>-2</v>
      </c>
      <c r="P35" s="81">
        <v>-49.5</v>
      </c>
      <c r="Q35" s="81">
        <v>2589</v>
      </c>
      <c r="R35" s="81">
        <v>81468.178408</v>
      </c>
    </row>
    <row r="36" spans="1:18" s="77" customFormat="1" ht="12.75" customHeight="1">
      <c r="A36" s="55" t="s">
        <v>270</v>
      </c>
      <c r="B36" s="56"/>
      <c r="C36" s="81">
        <v>6538</v>
      </c>
      <c r="D36" s="81">
        <v>206279.251292</v>
      </c>
      <c r="E36" s="81">
        <v>27</v>
      </c>
      <c r="F36" s="81">
        <v>54.6</v>
      </c>
      <c r="G36" s="81">
        <v>8</v>
      </c>
      <c r="H36" s="81">
        <v>42.907</v>
      </c>
      <c r="I36" s="81">
        <v>17</v>
      </c>
      <c r="J36" s="81">
        <v>674.63</v>
      </c>
      <c r="K36" s="81">
        <v>0</v>
      </c>
      <c r="L36" s="81">
        <v>0</v>
      </c>
      <c r="M36" s="81">
        <v>8</v>
      </c>
      <c r="N36" s="81">
        <v>434.64</v>
      </c>
      <c r="O36" s="81">
        <v>-3</v>
      </c>
      <c r="P36" s="81">
        <v>-11</v>
      </c>
      <c r="Q36" s="81">
        <v>6562</v>
      </c>
      <c r="R36" s="81">
        <v>207389.214292</v>
      </c>
    </row>
    <row r="37" spans="1:18" s="77" customFormat="1" ht="12.75" customHeight="1">
      <c r="A37" s="55" t="s">
        <v>88</v>
      </c>
      <c r="B37" s="56"/>
      <c r="C37" s="81">
        <v>2612</v>
      </c>
      <c r="D37" s="81">
        <v>22448.118735</v>
      </c>
      <c r="E37" s="81">
        <v>14</v>
      </c>
      <c r="F37" s="81">
        <v>28.7</v>
      </c>
      <c r="G37" s="81">
        <v>4</v>
      </c>
      <c r="H37" s="81">
        <v>5</v>
      </c>
      <c r="I37" s="81">
        <v>9</v>
      </c>
      <c r="J37" s="81">
        <v>44.5</v>
      </c>
      <c r="K37" s="81">
        <v>1</v>
      </c>
      <c r="L37" s="81">
        <v>6</v>
      </c>
      <c r="M37" s="81">
        <v>1</v>
      </c>
      <c r="N37" s="81">
        <v>1.67</v>
      </c>
      <c r="O37" s="81">
        <v>0</v>
      </c>
      <c r="P37" s="81">
        <v>0</v>
      </c>
      <c r="Q37" s="81">
        <v>2623</v>
      </c>
      <c r="R37" s="81">
        <v>22511.988735</v>
      </c>
    </row>
    <row r="38" spans="1:18" s="77" customFormat="1" ht="12.75" customHeight="1">
      <c r="A38" s="55" t="s">
        <v>89</v>
      </c>
      <c r="B38" s="56"/>
      <c r="C38" s="81">
        <v>6611</v>
      </c>
      <c r="D38" s="81">
        <v>155532.181364</v>
      </c>
      <c r="E38" s="81">
        <v>33</v>
      </c>
      <c r="F38" s="81">
        <v>41.28</v>
      </c>
      <c r="G38" s="81">
        <v>13</v>
      </c>
      <c r="H38" s="81">
        <v>29.85</v>
      </c>
      <c r="I38" s="81">
        <v>36</v>
      </c>
      <c r="J38" s="81">
        <v>610.6025</v>
      </c>
      <c r="K38" s="81">
        <v>4</v>
      </c>
      <c r="L38" s="81">
        <v>113.32965</v>
      </c>
      <c r="M38" s="81">
        <v>1</v>
      </c>
      <c r="N38" s="81">
        <v>-434.94734</v>
      </c>
      <c r="O38" s="81">
        <v>-4</v>
      </c>
      <c r="P38" s="81">
        <v>3.5</v>
      </c>
      <c r="Q38" s="81">
        <v>6628</v>
      </c>
      <c r="R38" s="81">
        <v>155609.436874</v>
      </c>
    </row>
    <row r="39" spans="1:18" s="77" customFormat="1" ht="12.75" customHeight="1">
      <c r="A39" s="55" t="s">
        <v>90</v>
      </c>
      <c r="B39" s="56"/>
      <c r="C39" s="81">
        <v>15653</v>
      </c>
      <c r="D39" s="81">
        <v>375559.873698</v>
      </c>
      <c r="E39" s="81">
        <v>25</v>
      </c>
      <c r="F39" s="81">
        <v>68.85</v>
      </c>
      <c r="G39" s="81">
        <v>18</v>
      </c>
      <c r="H39" s="81">
        <v>43.196</v>
      </c>
      <c r="I39" s="81">
        <v>33</v>
      </c>
      <c r="J39" s="81">
        <v>382.89846</v>
      </c>
      <c r="K39" s="81">
        <v>3</v>
      </c>
      <c r="L39" s="81">
        <v>100.447</v>
      </c>
      <c r="M39" s="81">
        <v>5</v>
      </c>
      <c r="N39" s="81">
        <v>215.39243</v>
      </c>
      <c r="O39" s="81">
        <v>-11</v>
      </c>
      <c r="P39" s="81">
        <v>-84.78307</v>
      </c>
      <c r="Q39" s="81">
        <v>15654</v>
      </c>
      <c r="R39" s="81">
        <v>375998.588518</v>
      </c>
    </row>
    <row r="40" spans="1:18" s="77" customFormat="1" ht="12.75" customHeight="1">
      <c r="A40" s="55" t="s">
        <v>152</v>
      </c>
      <c r="B40" s="56"/>
      <c r="C40" s="81">
        <v>8276</v>
      </c>
      <c r="D40" s="81">
        <v>1515471.235519</v>
      </c>
      <c r="E40" s="81">
        <v>63</v>
      </c>
      <c r="F40" s="81">
        <v>507.854</v>
      </c>
      <c r="G40" s="81">
        <v>27</v>
      </c>
      <c r="H40" s="81">
        <v>128.265193</v>
      </c>
      <c r="I40" s="81">
        <v>81</v>
      </c>
      <c r="J40" s="81">
        <v>4089.91379</v>
      </c>
      <c r="K40" s="81">
        <v>4</v>
      </c>
      <c r="L40" s="81">
        <v>65.9</v>
      </c>
      <c r="M40" s="81">
        <v>2</v>
      </c>
      <c r="N40" s="81">
        <v>35.6971</v>
      </c>
      <c r="O40" s="81">
        <v>0</v>
      </c>
      <c r="P40" s="81">
        <v>-20.5</v>
      </c>
      <c r="Q40" s="81">
        <v>8314</v>
      </c>
      <c r="R40" s="81">
        <v>1519890.035216</v>
      </c>
    </row>
    <row r="41" spans="1:18" s="77" customFormat="1" ht="12.75" customHeight="1">
      <c r="A41" s="55" t="s">
        <v>153</v>
      </c>
      <c r="B41" s="56"/>
      <c r="C41" s="81">
        <v>3470</v>
      </c>
      <c r="D41" s="81">
        <v>198826.156358</v>
      </c>
      <c r="E41" s="81">
        <v>11</v>
      </c>
      <c r="F41" s="81">
        <v>19</v>
      </c>
      <c r="G41" s="81">
        <v>12</v>
      </c>
      <c r="H41" s="81">
        <v>47.1</v>
      </c>
      <c r="I41" s="81">
        <v>8</v>
      </c>
      <c r="J41" s="81">
        <v>38.9</v>
      </c>
      <c r="K41" s="81">
        <v>1</v>
      </c>
      <c r="L41" s="81">
        <v>0.2</v>
      </c>
      <c r="M41" s="81">
        <v>-7</v>
      </c>
      <c r="N41" s="81">
        <v>-53.1</v>
      </c>
      <c r="O41" s="81">
        <v>5</v>
      </c>
      <c r="P41" s="81">
        <v>48.2</v>
      </c>
      <c r="Q41" s="81">
        <v>3467</v>
      </c>
      <c r="R41" s="81">
        <v>198831.856358</v>
      </c>
    </row>
    <row r="42" spans="1:18" s="77" customFormat="1" ht="12.75" customHeight="1">
      <c r="A42" s="55" t="s">
        <v>348</v>
      </c>
      <c r="B42" s="56"/>
      <c r="C42" s="81">
        <v>121830</v>
      </c>
      <c r="D42" s="81">
        <v>1466267.975891</v>
      </c>
      <c r="E42" s="81">
        <v>656</v>
      </c>
      <c r="F42" s="81">
        <v>1326.107</v>
      </c>
      <c r="G42" s="81">
        <v>262</v>
      </c>
      <c r="H42" s="81">
        <v>1067.745</v>
      </c>
      <c r="I42" s="81">
        <v>396</v>
      </c>
      <c r="J42" s="81">
        <v>6912.746865</v>
      </c>
      <c r="K42" s="81">
        <v>23</v>
      </c>
      <c r="L42" s="81">
        <v>1160.30419</v>
      </c>
      <c r="M42" s="81">
        <v>29</v>
      </c>
      <c r="N42" s="81">
        <v>-1432.303493</v>
      </c>
      <c r="O42" s="81">
        <v>-32</v>
      </c>
      <c r="P42" s="81">
        <v>344.028103</v>
      </c>
      <c r="Q42" s="81">
        <v>122221</v>
      </c>
      <c r="R42" s="81">
        <v>1471190.505176</v>
      </c>
    </row>
    <row r="43" spans="1:18" s="77" customFormat="1" ht="12.75" customHeight="1">
      <c r="A43" s="55" t="s">
        <v>154</v>
      </c>
      <c r="B43" s="56"/>
      <c r="C43" s="81">
        <v>93926</v>
      </c>
      <c r="D43" s="81">
        <v>1066519.644173</v>
      </c>
      <c r="E43" s="81">
        <v>369</v>
      </c>
      <c r="F43" s="81">
        <v>399.512787</v>
      </c>
      <c r="G43" s="81">
        <v>335</v>
      </c>
      <c r="H43" s="81">
        <v>848.799888</v>
      </c>
      <c r="I43" s="81">
        <v>172</v>
      </c>
      <c r="J43" s="81">
        <v>1999.485968</v>
      </c>
      <c r="K43" s="81">
        <v>17</v>
      </c>
      <c r="L43" s="81">
        <v>187.62135</v>
      </c>
      <c r="M43" s="81">
        <v>-118</v>
      </c>
      <c r="N43" s="81">
        <v>-899.508</v>
      </c>
      <c r="O43" s="81">
        <v>63</v>
      </c>
      <c r="P43" s="81">
        <v>2611.99569</v>
      </c>
      <c r="Q43" s="81">
        <v>93905</v>
      </c>
      <c r="R43" s="81">
        <v>1069594.70938</v>
      </c>
    </row>
    <row r="44" spans="1:18" s="77" customFormat="1" ht="12.75" customHeight="1">
      <c r="A44" s="55" t="s">
        <v>155</v>
      </c>
      <c r="B44" s="56"/>
      <c r="C44" s="81">
        <v>16754</v>
      </c>
      <c r="D44" s="81">
        <v>1085423.108192</v>
      </c>
      <c r="E44" s="81">
        <v>63</v>
      </c>
      <c r="F44" s="81">
        <v>178.081688</v>
      </c>
      <c r="G44" s="81">
        <v>27</v>
      </c>
      <c r="H44" s="81">
        <v>123.305</v>
      </c>
      <c r="I44" s="81">
        <v>42</v>
      </c>
      <c r="J44" s="81">
        <v>1696.82996</v>
      </c>
      <c r="K44" s="81">
        <v>4</v>
      </c>
      <c r="L44" s="81">
        <v>273</v>
      </c>
      <c r="M44" s="81">
        <v>-9</v>
      </c>
      <c r="N44" s="81">
        <v>-374.54</v>
      </c>
      <c r="O44" s="81">
        <v>12</v>
      </c>
      <c r="P44" s="81">
        <v>956.9</v>
      </c>
      <c r="Q44" s="81">
        <v>16793</v>
      </c>
      <c r="R44" s="81">
        <v>1087484.07484</v>
      </c>
    </row>
    <row r="45" spans="1:18" s="77" customFormat="1" ht="12.75" customHeight="1">
      <c r="A45" s="55" t="s">
        <v>156</v>
      </c>
      <c r="B45" s="56"/>
      <c r="C45" s="81">
        <v>8068</v>
      </c>
      <c r="D45" s="81">
        <v>65239.912172</v>
      </c>
      <c r="E45" s="81">
        <v>104</v>
      </c>
      <c r="F45" s="81">
        <v>162.171634</v>
      </c>
      <c r="G45" s="81">
        <v>50</v>
      </c>
      <c r="H45" s="81">
        <v>93.56505</v>
      </c>
      <c r="I45" s="81">
        <v>27</v>
      </c>
      <c r="J45" s="81">
        <v>1060.395</v>
      </c>
      <c r="K45" s="81">
        <v>3</v>
      </c>
      <c r="L45" s="81">
        <v>57.18</v>
      </c>
      <c r="M45" s="81">
        <v>-13</v>
      </c>
      <c r="N45" s="81">
        <v>-94.79</v>
      </c>
      <c r="O45" s="81">
        <v>9</v>
      </c>
      <c r="P45" s="81">
        <v>4.9</v>
      </c>
      <c r="Q45" s="81">
        <v>8118</v>
      </c>
      <c r="R45" s="81">
        <v>66221.843756</v>
      </c>
    </row>
    <row r="46" spans="1:18" s="77" customFormat="1" ht="12.75" customHeight="1">
      <c r="A46" s="220" t="s">
        <v>389</v>
      </c>
      <c r="B46" s="56"/>
      <c r="C46" s="81">
        <v>28165</v>
      </c>
      <c r="D46" s="81">
        <v>462560.834423</v>
      </c>
      <c r="E46" s="81">
        <v>233</v>
      </c>
      <c r="F46" s="81">
        <v>263.974636</v>
      </c>
      <c r="G46" s="81">
        <v>102</v>
      </c>
      <c r="H46" s="81">
        <v>189.95169</v>
      </c>
      <c r="I46" s="81">
        <v>121</v>
      </c>
      <c r="J46" s="81">
        <v>1023.184934</v>
      </c>
      <c r="K46" s="81">
        <v>10</v>
      </c>
      <c r="L46" s="81">
        <v>103.69892</v>
      </c>
      <c r="M46" s="81">
        <v>-10</v>
      </c>
      <c r="N46" s="81">
        <v>-38.834756</v>
      </c>
      <c r="O46" s="81">
        <v>-10</v>
      </c>
      <c r="P46" s="81">
        <v>-202.24975</v>
      </c>
      <c r="Q46" s="81">
        <v>28276</v>
      </c>
      <c r="R46" s="81">
        <v>463313.258877</v>
      </c>
    </row>
    <row r="47" spans="1:18" s="77" customFormat="1" ht="12.75" customHeight="1">
      <c r="A47" s="55" t="s">
        <v>157</v>
      </c>
      <c r="B47" s="56"/>
      <c r="C47" s="81">
        <v>63648</v>
      </c>
      <c r="D47" s="81">
        <v>9504247.542719</v>
      </c>
      <c r="E47" s="81">
        <v>616</v>
      </c>
      <c r="F47" s="81">
        <v>4201.047261</v>
      </c>
      <c r="G47" s="81">
        <v>142</v>
      </c>
      <c r="H47" s="81">
        <v>704.66</v>
      </c>
      <c r="I47" s="81">
        <v>332</v>
      </c>
      <c r="J47" s="81">
        <v>24800.274559</v>
      </c>
      <c r="K47" s="81">
        <v>37</v>
      </c>
      <c r="L47" s="81">
        <v>3804.195012</v>
      </c>
      <c r="M47" s="81">
        <v>-1</v>
      </c>
      <c r="N47" s="81">
        <v>-101.4456</v>
      </c>
      <c r="O47" s="81">
        <v>-18</v>
      </c>
      <c r="P47" s="81">
        <v>-2121.33644</v>
      </c>
      <c r="Q47" s="81">
        <v>64103</v>
      </c>
      <c r="R47" s="81">
        <v>9526517.227487</v>
      </c>
    </row>
    <row r="48" spans="1:18" s="77" customFormat="1" ht="12.75" customHeight="1">
      <c r="A48" s="55" t="s">
        <v>158</v>
      </c>
      <c r="B48" s="56"/>
      <c r="C48" s="81">
        <v>40322</v>
      </c>
      <c r="D48" s="81">
        <v>1567249.194094</v>
      </c>
      <c r="E48" s="81">
        <v>267</v>
      </c>
      <c r="F48" s="81">
        <v>2425.312186</v>
      </c>
      <c r="G48" s="81">
        <v>75</v>
      </c>
      <c r="H48" s="81">
        <v>871.50133</v>
      </c>
      <c r="I48" s="81">
        <v>180</v>
      </c>
      <c r="J48" s="81">
        <v>3932.11122</v>
      </c>
      <c r="K48" s="81">
        <v>20</v>
      </c>
      <c r="L48" s="81">
        <v>285.72371</v>
      </c>
      <c r="M48" s="81">
        <v>11</v>
      </c>
      <c r="N48" s="81">
        <v>1447.9645</v>
      </c>
      <c r="O48" s="81">
        <v>-24</v>
      </c>
      <c r="P48" s="81">
        <v>-372.52553</v>
      </c>
      <c r="Q48" s="81">
        <v>40501</v>
      </c>
      <c r="R48" s="81">
        <v>1573524.83143</v>
      </c>
    </row>
    <row r="49" spans="1:18" s="77" customFormat="1" ht="12.75" customHeight="1">
      <c r="A49" s="55" t="s">
        <v>159</v>
      </c>
      <c r="B49" s="56"/>
      <c r="C49" s="81">
        <v>105758</v>
      </c>
      <c r="D49" s="81">
        <v>1396443.741388</v>
      </c>
      <c r="E49" s="81">
        <v>943</v>
      </c>
      <c r="F49" s="81">
        <v>1526.124814</v>
      </c>
      <c r="G49" s="81">
        <v>380</v>
      </c>
      <c r="H49" s="81">
        <v>1054.965809</v>
      </c>
      <c r="I49" s="81">
        <v>499</v>
      </c>
      <c r="J49" s="81">
        <v>9173.043304</v>
      </c>
      <c r="K49" s="81">
        <v>33</v>
      </c>
      <c r="L49" s="81">
        <v>422.59624</v>
      </c>
      <c r="M49" s="81">
        <v>24</v>
      </c>
      <c r="N49" s="81">
        <v>1112.916349</v>
      </c>
      <c r="O49" s="81">
        <v>49</v>
      </c>
      <c r="P49" s="81">
        <v>-1769.918189</v>
      </c>
      <c r="Q49" s="81">
        <v>106394</v>
      </c>
      <c r="R49" s="81">
        <v>1405008.345617</v>
      </c>
    </row>
    <row r="50" spans="1:18" s="77" customFormat="1" ht="12.75" customHeight="1">
      <c r="A50" s="55" t="s">
        <v>160</v>
      </c>
      <c r="B50" s="56"/>
      <c r="C50" s="81">
        <v>24601</v>
      </c>
      <c r="D50" s="81">
        <v>376009.581865</v>
      </c>
      <c r="E50" s="81">
        <v>165</v>
      </c>
      <c r="F50" s="81">
        <v>338.160999</v>
      </c>
      <c r="G50" s="81">
        <v>65</v>
      </c>
      <c r="H50" s="81">
        <v>195.079</v>
      </c>
      <c r="I50" s="81">
        <v>92</v>
      </c>
      <c r="J50" s="81">
        <v>839.27326</v>
      </c>
      <c r="K50" s="81">
        <v>9</v>
      </c>
      <c r="L50" s="81">
        <v>445.5328</v>
      </c>
      <c r="M50" s="81">
        <v>13</v>
      </c>
      <c r="N50" s="81">
        <v>52.319013</v>
      </c>
      <c r="O50" s="81">
        <v>0</v>
      </c>
      <c r="P50" s="81">
        <v>-17.4</v>
      </c>
      <c r="Q50" s="81">
        <v>24714</v>
      </c>
      <c r="R50" s="81">
        <v>376581.323337</v>
      </c>
    </row>
    <row r="51" spans="1:18" s="77" customFormat="1" ht="12.75" customHeight="1">
      <c r="A51" s="55" t="s">
        <v>161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-1</v>
      </c>
      <c r="N51" s="81">
        <v>-1</v>
      </c>
      <c r="O51" s="81">
        <v>1</v>
      </c>
      <c r="P51" s="81">
        <v>1</v>
      </c>
      <c r="Q51" s="81">
        <v>0</v>
      </c>
      <c r="R51" s="81">
        <v>0</v>
      </c>
    </row>
    <row r="52" spans="1:18" s="77" customFormat="1" ht="12.75" customHeight="1">
      <c r="A52" s="55" t="s">
        <v>354</v>
      </c>
      <c r="B52" s="56"/>
      <c r="C52" s="81">
        <v>475</v>
      </c>
      <c r="D52" s="81">
        <v>1817.21734</v>
      </c>
      <c r="E52" s="81">
        <v>6</v>
      </c>
      <c r="F52" s="81">
        <v>29.8</v>
      </c>
      <c r="G52" s="81">
        <v>0</v>
      </c>
      <c r="H52" s="81">
        <v>0</v>
      </c>
      <c r="I52" s="81">
        <v>2</v>
      </c>
      <c r="J52" s="81">
        <v>6.25</v>
      </c>
      <c r="K52" s="81">
        <v>0</v>
      </c>
      <c r="L52" s="81">
        <v>0</v>
      </c>
      <c r="M52" s="81">
        <v>-1</v>
      </c>
      <c r="N52" s="81">
        <v>-0.05</v>
      </c>
      <c r="O52" s="81">
        <v>-1</v>
      </c>
      <c r="P52" s="81">
        <v>-3</v>
      </c>
      <c r="Q52" s="81">
        <v>479</v>
      </c>
      <c r="R52" s="81">
        <v>1850.21734</v>
      </c>
    </row>
    <row r="53" spans="1:18" s="77" customFormat="1" ht="12.75" customHeight="1">
      <c r="A53" s="55" t="s">
        <v>162</v>
      </c>
      <c r="B53" s="56"/>
      <c r="C53" s="81">
        <v>58</v>
      </c>
      <c r="D53" s="81">
        <v>272.25</v>
      </c>
      <c r="E53" s="81">
        <v>2</v>
      </c>
      <c r="F53" s="81">
        <v>3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60</v>
      </c>
      <c r="R53" s="81">
        <v>275.25</v>
      </c>
    </row>
    <row r="54" spans="1:18" s="77" customFormat="1" ht="12.75" customHeight="1">
      <c r="A54" s="55" t="s">
        <v>163</v>
      </c>
      <c r="B54" s="56"/>
      <c r="C54" s="81">
        <v>3553</v>
      </c>
      <c r="D54" s="81">
        <v>85985.02428</v>
      </c>
      <c r="E54" s="81">
        <v>29</v>
      </c>
      <c r="F54" s="81">
        <v>76.31</v>
      </c>
      <c r="G54" s="81">
        <v>12</v>
      </c>
      <c r="H54" s="81">
        <v>143.6</v>
      </c>
      <c r="I54" s="81">
        <v>9</v>
      </c>
      <c r="J54" s="81">
        <v>48.525</v>
      </c>
      <c r="K54" s="81">
        <v>0</v>
      </c>
      <c r="L54" s="81">
        <v>0</v>
      </c>
      <c r="M54" s="81">
        <v>-2</v>
      </c>
      <c r="N54" s="81">
        <v>-9.95</v>
      </c>
      <c r="O54" s="81">
        <v>1</v>
      </c>
      <c r="P54" s="81">
        <v>0.5</v>
      </c>
      <c r="Q54" s="81">
        <v>3569</v>
      </c>
      <c r="R54" s="81">
        <v>85956.80928</v>
      </c>
    </row>
    <row r="55" spans="1:18" s="77" customFormat="1" ht="12.75" customHeight="1">
      <c r="A55" s="55" t="s">
        <v>164</v>
      </c>
      <c r="B55" s="56"/>
      <c r="C55" s="81">
        <v>14213</v>
      </c>
      <c r="D55" s="81">
        <v>153999.017529</v>
      </c>
      <c r="E55" s="81">
        <v>101</v>
      </c>
      <c r="F55" s="81">
        <v>132.362876</v>
      </c>
      <c r="G55" s="81">
        <v>37</v>
      </c>
      <c r="H55" s="81">
        <v>107.52</v>
      </c>
      <c r="I55" s="81">
        <v>32</v>
      </c>
      <c r="J55" s="81">
        <v>972.4387</v>
      </c>
      <c r="K55" s="81">
        <v>5</v>
      </c>
      <c r="L55" s="81">
        <v>35.1</v>
      </c>
      <c r="M55" s="81">
        <v>-9</v>
      </c>
      <c r="N55" s="81">
        <v>-780.212</v>
      </c>
      <c r="O55" s="81">
        <v>-6</v>
      </c>
      <c r="P55" s="81">
        <v>-13.5</v>
      </c>
      <c r="Q55" s="81">
        <v>14262</v>
      </c>
      <c r="R55" s="81">
        <v>154167.487105</v>
      </c>
    </row>
    <row r="56" spans="1:18" s="77" customFormat="1" ht="12.75" customHeight="1">
      <c r="A56" s="55" t="s">
        <v>165</v>
      </c>
      <c r="B56" s="56"/>
      <c r="C56" s="81">
        <v>19723</v>
      </c>
      <c r="D56" s="81">
        <v>178998.39215</v>
      </c>
      <c r="E56" s="81">
        <v>0</v>
      </c>
      <c r="F56" s="81">
        <v>0</v>
      </c>
      <c r="G56" s="81">
        <v>42</v>
      </c>
      <c r="H56" s="81">
        <v>174.36</v>
      </c>
      <c r="I56" s="81">
        <v>7</v>
      </c>
      <c r="J56" s="81">
        <v>115.25</v>
      </c>
      <c r="K56" s="81">
        <v>1</v>
      </c>
      <c r="L56" s="81">
        <v>1</v>
      </c>
      <c r="M56" s="81">
        <v>-21</v>
      </c>
      <c r="N56" s="81">
        <v>-689.52236</v>
      </c>
      <c r="O56" s="81">
        <v>42</v>
      </c>
      <c r="P56" s="81">
        <v>777.340488</v>
      </c>
      <c r="Q56" s="81">
        <v>19702</v>
      </c>
      <c r="R56" s="81">
        <v>179026.100278</v>
      </c>
    </row>
    <row r="57" spans="1:18" ht="17.25" customHeight="1">
      <c r="A57" s="82" t="s">
        <v>35</v>
      </c>
      <c r="B57" s="82"/>
      <c r="C57" s="82" t="s">
        <v>36</v>
      </c>
      <c r="D57" s="82"/>
      <c r="E57" s="84"/>
      <c r="F57" s="84"/>
      <c r="G57" s="84"/>
      <c r="H57" s="82"/>
      <c r="I57" s="82" t="s">
        <v>37</v>
      </c>
      <c r="J57" s="82"/>
      <c r="K57" s="84"/>
      <c r="L57" s="95"/>
      <c r="M57" s="88" t="s">
        <v>38</v>
      </c>
      <c r="N57" s="84"/>
      <c r="O57" s="95"/>
      <c r="P57" s="95"/>
      <c r="Q57" s="377" t="str">
        <f>'2491-00-01'!V34</f>
        <v>中華民國113年06月20日編製</v>
      </c>
      <c r="R57" s="377"/>
    </row>
    <row r="58" spans="4:18" ht="15" customHeight="1">
      <c r="D58" s="73"/>
      <c r="I58" s="65" t="s">
        <v>39</v>
      </c>
      <c r="K58" s="73"/>
      <c r="L58" s="73"/>
      <c r="M58" s="96"/>
      <c r="N58" s="96"/>
      <c r="O58" s="96"/>
      <c r="P58" s="96"/>
      <c r="Q58" s="378" t="s">
        <v>166</v>
      </c>
      <c r="R58" s="378"/>
    </row>
    <row r="59" spans="1:18" ht="15" customHeight="1">
      <c r="A59" s="208" t="s">
        <v>41</v>
      </c>
      <c r="B59" s="216" t="s">
        <v>377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208"/>
      <c r="B60" s="216" t="s">
        <v>378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42</v>
      </c>
      <c r="B61" s="97" t="s">
        <v>167</v>
      </c>
      <c r="C61" s="97"/>
      <c r="D61" s="97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7" t="s">
        <v>168</v>
      </c>
      <c r="C62" s="97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6"/>
    </row>
    <row r="64" spans="1:18" ht="15" customHeight="1">
      <c r="A64" s="363" t="s">
        <v>169</v>
      </c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A47" sqref="A44:IV47"/>
    </sheetView>
  </sheetViews>
  <sheetFormatPr defaultColWidth="9.00390625" defaultRowHeight="16.5"/>
  <cols>
    <col min="1" max="1" width="9.625" style="99" customWidth="1"/>
    <col min="2" max="2" width="6.753906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2.00390625" style="99" customWidth="1"/>
    <col min="18" max="18" width="15.625" style="99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1"/>
      <c r="Q1" s="100" t="s">
        <v>1</v>
      </c>
      <c r="R1" s="217" t="s">
        <v>368</v>
      </c>
    </row>
    <row r="2" spans="1:18" ht="16.5" customHeight="1">
      <c r="A2" s="101" t="s">
        <v>135</v>
      </c>
      <c r="B2" s="102" t="s">
        <v>136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171</v>
      </c>
    </row>
    <row r="3" spans="1:18" s="107" customFormat="1" ht="18" customHeight="1">
      <c r="A3" s="392" t="s">
        <v>242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18" s="107" customFormat="1" ht="18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</row>
    <row r="5" spans="1:18" s="110" customFormat="1" ht="18" customHeight="1">
      <c r="A5" s="108"/>
      <c r="B5" s="109"/>
      <c r="C5" s="109"/>
      <c r="D5" s="109"/>
      <c r="E5" s="109"/>
      <c r="F5" s="109"/>
      <c r="G5" s="394" t="str">
        <f>'2491-00-06'!G5</f>
        <v>中華民國113年05月</v>
      </c>
      <c r="H5" s="394"/>
      <c r="I5" s="394"/>
      <c r="J5" s="394"/>
      <c r="K5" s="394"/>
      <c r="L5" s="394"/>
      <c r="M5" s="109"/>
      <c r="N5" s="109"/>
      <c r="O5" s="109"/>
      <c r="P5" s="109"/>
      <c r="Q5" s="395" t="s">
        <v>6</v>
      </c>
      <c r="R5" s="395"/>
    </row>
    <row r="6" spans="2:18" s="110" customFormat="1" ht="15.75" customHeight="1">
      <c r="B6" s="111"/>
      <c r="C6" s="396" t="s">
        <v>138</v>
      </c>
      <c r="D6" s="397"/>
      <c r="E6" s="400" t="s">
        <v>139</v>
      </c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2"/>
      <c r="Q6" s="403" t="s">
        <v>140</v>
      </c>
      <c r="R6" s="396"/>
    </row>
    <row r="7" spans="1:18" s="112" customFormat="1" ht="15.75" customHeight="1">
      <c r="A7" s="405" t="s">
        <v>7</v>
      </c>
      <c r="B7" s="406"/>
      <c r="C7" s="398"/>
      <c r="D7" s="399"/>
      <c r="E7" s="407" t="s">
        <v>141</v>
      </c>
      <c r="F7" s="408"/>
      <c r="G7" s="409" t="s">
        <v>142</v>
      </c>
      <c r="H7" s="408"/>
      <c r="I7" s="409" t="s">
        <v>143</v>
      </c>
      <c r="J7" s="408"/>
      <c r="K7" s="409" t="s">
        <v>144</v>
      </c>
      <c r="L7" s="408"/>
      <c r="M7" s="410" t="s">
        <v>145</v>
      </c>
      <c r="N7" s="411"/>
      <c r="O7" s="409" t="s">
        <v>146</v>
      </c>
      <c r="P7" s="408"/>
      <c r="Q7" s="404"/>
      <c r="R7" s="398"/>
    </row>
    <row r="8" spans="1:18" s="112" customFormat="1" ht="15.75" customHeight="1">
      <c r="A8" s="113"/>
      <c r="B8" s="114"/>
      <c r="C8" s="115" t="s">
        <v>147</v>
      </c>
      <c r="D8" s="116" t="s">
        <v>31</v>
      </c>
      <c r="E8" s="117" t="s">
        <v>147</v>
      </c>
      <c r="F8" s="118" t="s">
        <v>31</v>
      </c>
      <c r="G8" s="117" t="s">
        <v>147</v>
      </c>
      <c r="H8" s="118" t="s">
        <v>31</v>
      </c>
      <c r="I8" s="117" t="s">
        <v>147</v>
      </c>
      <c r="J8" s="118" t="s">
        <v>31</v>
      </c>
      <c r="K8" s="117" t="s">
        <v>147</v>
      </c>
      <c r="L8" s="118" t="s">
        <v>31</v>
      </c>
      <c r="M8" s="117" t="s">
        <v>147</v>
      </c>
      <c r="N8" s="118" t="s">
        <v>31</v>
      </c>
      <c r="O8" s="118" t="s">
        <v>147</v>
      </c>
      <c r="P8" s="118" t="s">
        <v>31</v>
      </c>
      <c r="Q8" s="116" t="s">
        <v>147</v>
      </c>
      <c r="R8" s="119" t="s">
        <v>31</v>
      </c>
    </row>
    <row r="9" spans="1:18" s="112" customFormat="1" ht="16.5" customHeight="1">
      <c r="A9" s="273" t="s">
        <v>32</v>
      </c>
      <c r="B9" s="274"/>
      <c r="C9" s="38">
        <v>779161</v>
      </c>
      <c r="D9" s="38">
        <v>28695546.013349</v>
      </c>
      <c r="E9" s="38">
        <v>4419</v>
      </c>
      <c r="F9" s="38">
        <v>13746.207089</v>
      </c>
      <c r="G9" s="38">
        <v>2015</v>
      </c>
      <c r="H9" s="38">
        <v>7955.173788</v>
      </c>
      <c r="I9" s="38">
        <v>2761</v>
      </c>
      <c r="J9" s="38">
        <v>75986.798482</v>
      </c>
      <c r="K9" s="38">
        <v>255</v>
      </c>
      <c r="L9" s="38">
        <v>9475.218585</v>
      </c>
      <c r="M9" s="38">
        <v>0</v>
      </c>
      <c r="N9" s="38">
        <v>0</v>
      </c>
      <c r="O9" s="38">
        <v>7</v>
      </c>
      <c r="P9" s="38">
        <v>-113.006478</v>
      </c>
      <c r="Q9" s="38">
        <v>781572</v>
      </c>
      <c r="R9" s="38">
        <v>28767735.620069</v>
      </c>
    </row>
    <row r="10" spans="1:18" s="112" customFormat="1" ht="16.5" customHeight="1">
      <c r="A10" s="275" t="s">
        <v>217</v>
      </c>
      <c r="B10" s="276"/>
      <c r="C10" s="38">
        <v>777367</v>
      </c>
      <c r="D10" s="38">
        <v>28667310.928121</v>
      </c>
      <c r="E10" s="38">
        <v>4413</v>
      </c>
      <c r="F10" s="38">
        <v>13738.057089</v>
      </c>
      <c r="G10" s="38">
        <v>2011</v>
      </c>
      <c r="H10" s="38">
        <v>7947.473788</v>
      </c>
      <c r="I10" s="38">
        <v>2755</v>
      </c>
      <c r="J10" s="38">
        <v>75942.498482</v>
      </c>
      <c r="K10" s="38">
        <v>254</v>
      </c>
      <c r="L10" s="38">
        <v>9474.818585</v>
      </c>
      <c r="M10" s="38">
        <v>0</v>
      </c>
      <c r="N10" s="38">
        <v>0</v>
      </c>
      <c r="O10" s="38">
        <v>3</v>
      </c>
      <c r="P10" s="38">
        <v>-157.106478</v>
      </c>
      <c r="Q10" s="38">
        <v>779772</v>
      </c>
      <c r="R10" s="38">
        <v>28739412.084841</v>
      </c>
    </row>
    <row r="11" spans="1:18" s="112" customFormat="1" ht="16.5" customHeight="1">
      <c r="A11" s="277" t="s">
        <v>257</v>
      </c>
      <c r="B11" s="278"/>
      <c r="C11" s="38">
        <v>150217</v>
      </c>
      <c r="D11" s="38">
        <v>2739358.733688</v>
      </c>
      <c r="E11" s="38">
        <v>794</v>
      </c>
      <c r="F11" s="38">
        <v>2058.313938</v>
      </c>
      <c r="G11" s="38">
        <v>453</v>
      </c>
      <c r="H11" s="38">
        <v>1792.797988</v>
      </c>
      <c r="I11" s="38">
        <v>420</v>
      </c>
      <c r="J11" s="38">
        <v>7572.729247</v>
      </c>
      <c r="K11" s="38">
        <v>41</v>
      </c>
      <c r="L11" s="38">
        <v>568.342293</v>
      </c>
      <c r="M11" s="38">
        <v>0</v>
      </c>
      <c r="N11" s="38">
        <v>0</v>
      </c>
      <c r="O11" s="38">
        <v>10</v>
      </c>
      <c r="P11" s="38">
        <v>1270.847038</v>
      </c>
      <c r="Q11" s="38">
        <v>150568</v>
      </c>
      <c r="R11" s="38">
        <v>2747899.48363</v>
      </c>
    </row>
    <row r="12" spans="1:18" s="112" customFormat="1" ht="16.5" customHeight="1">
      <c r="A12" s="277" t="s">
        <v>256</v>
      </c>
      <c r="B12" s="278"/>
      <c r="C12" s="38">
        <v>178721</v>
      </c>
      <c r="D12" s="38">
        <v>14852851.6695</v>
      </c>
      <c r="E12" s="38">
        <v>1019</v>
      </c>
      <c r="F12" s="38">
        <v>3514.364111</v>
      </c>
      <c r="G12" s="38">
        <v>493</v>
      </c>
      <c r="H12" s="38">
        <v>2143.908778</v>
      </c>
      <c r="I12" s="38">
        <v>789</v>
      </c>
      <c r="J12" s="38">
        <v>29266.016621</v>
      </c>
      <c r="K12" s="38">
        <v>79</v>
      </c>
      <c r="L12" s="38">
        <v>5475.244528</v>
      </c>
      <c r="M12" s="38">
        <v>0</v>
      </c>
      <c r="N12" s="38">
        <v>0</v>
      </c>
      <c r="O12" s="38">
        <v>-27</v>
      </c>
      <c r="P12" s="38">
        <v>-2546.637871</v>
      </c>
      <c r="Q12" s="38">
        <v>179220</v>
      </c>
      <c r="R12" s="38">
        <v>14875466.259055</v>
      </c>
    </row>
    <row r="13" spans="1:18" s="112" customFormat="1" ht="16.5" customHeight="1">
      <c r="A13" s="277" t="s">
        <v>285</v>
      </c>
      <c r="B13" s="278"/>
      <c r="C13" s="38">
        <v>71450</v>
      </c>
      <c r="D13" s="38">
        <v>1710497.48047</v>
      </c>
      <c r="E13" s="38">
        <v>469</v>
      </c>
      <c r="F13" s="38">
        <v>1262.641588</v>
      </c>
      <c r="G13" s="38">
        <v>160</v>
      </c>
      <c r="H13" s="38">
        <v>702.482</v>
      </c>
      <c r="I13" s="38">
        <v>202</v>
      </c>
      <c r="J13" s="38">
        <v>4251.633419</v>
      </c>
      <c r="K13" s="38">
        <v>18</v>
      </c>
      <c r="L13" s="38">
        <v>334.36678</v>
      </c>
      <c r="M13" s="38">
        <v>0</v>
      </c>
      <c r="N13" s="38">
        <v>0</v>
      </c>
      <c r="O13" s="38">
        <v>6</v>
      </c>
      <c r="P13" s="38">
        <v>658.0009</v>
      </c>
      <c r="Q13" s="38">
        <v>71765</v>
      </c>
      <c r="R13" s="38">
        <v>1715632.907597</v>
      </c>
    </row>
    <row r="14" spans="1:18" s="112" customFormat="1" ht="16.5" customHeight="1">
      <c r="A14" s="277" t="s">
        <v>212</v>
      </c>
      <c r="B14" s="278"/>
      <c r="C14" s="38">
        <v>119154</v>
      </c>
      <c r="D14" s="38">
        <v>2215024.436678</v>
      </c>
      <c r="E14" s="38">
        <v>694</v>
      </c>
      <c r="F14" s="38">
        <v>1633.678186</v>
      </c>
      <c r="G14" s="38">
        <v>287</v>
      </c>
      <c r="H14" s="38">
        <v>627.708</v>
      </c>
      <c r="I14" s="38">
        <v>409</v>
      </c>
      <c r="J14" s="38">
        <v>9304.320539</v>
      </c>
      <c r="K14" s="38">
        <v>42</v>
      </c>
      <c r="L14" s="38">
        <v>733.4162</v>
      </c>
      <c r="M14" s="38">
        <v>0</v>
      </c>
      <c r="N14" s="38">
        <v>0</v>
      </c>
      <c r="O14" s="38">
        <v>3</v>
      </c>
      <c r="P14" s="38">
        <v>-1215.502587</v>
      </c>
      <c r="Q14" s="38">
        <v>119564</v>
      </c>
      <c r="R14" s="38">
        <v>2223385.808616</v>
      </c>
    </row>
    <row r="15" spans="1:18" s="112" customFormat="1" ht="16.5" customHeight="1">
      <c r="A15" s="277" t="s">
        <v>213</v>
      </c>
      <c r="B15" s="278"/>
      <c r="C15" s="38">
        <v>44928</v>
      </c>
      <c r="D15" s="38">
        <v>1126906.482803</v>
      </c>
      <c r="E15" s="38">
        <v>241</v>
      </c>
      <c r="F15" s="38">
        <v>822.294559</v>
      </c>
      <c r="G15" s="38">
        <v>79</v>
      </c>
      <c r="H15" s="38">
        <v>399.937243</v>
      </c>
      <c r="I15" s="38">
        <v>156</v>
      </c>
      <c r="J15" s="38">
        <v>3734.91497</v>
      </c>
      <c r="K15" s="38">
        <v>15</v>
      </c>
      <c r="L15" s="38">
        <v>138.807</v>
      </c>
      <c r="M15" s="38">
        <v>0</v>
      </c>
      <c r="N15" s="38">
        <v>0</v>
      </c>
      <c r="O15" s="38">
        <v>5</v>
      </c>
      <c r="P15" s="38">
        <v>1905.04533</v>
      </c>
      <c r="Q15" s="38">
        <v>45095</v>
      </c>
      <c r="R15" s="38">
        <v>1132829.993419</v>
      </c>
    </row>
    <row r="16" spans="1:18" s="112" customFormat="1" ht="16.5" customHeight="1">
      <c r="A16" s="277" t="s">
        <v>356</v>
      </c>
      <c r="B16" s="278"/>
      <c r="C16" s="38">
        <v>87206</v>
      </c>
      <c r="D16" s="38">
        <v>2323493.08205</v>
      </c>
      <c r="E16" s="38">
        <v>455</v>
      </c>
      <c r="F16" s="38">
        <v>1097.80741</v>
      </c>
      <c r="G16" s="38">
        <v>267</v>
      </c>
      <c r="H16" s="38">
        <v>1042.295</v>
      </c>
      <c r="I16" s="38">
        <v>277</v>
      </c>
      <c r="J16" s="38">
        <v>9917.38966</v>
      </c>
      <c r="K16" s="38">
        <v>19</v>
      </c>
      <c r="L16" s="38">
        <v>1244.340914</v>
      </c>
      <c r="M16" s="38">
        <v>0</v>
      </c>
      <c r="N16" s="38">
        <v>0</v>
      </c>
      <c r="O16" s="38">
        <v>5</v>
      </c>
      <c r="P16" s="38">
        <v>286.386605</v>
      </c>
      <c r="Q16" s="38">
        <v>87399</v>
      </c>
      <c r="R16" s="38">
        <v>2332508.029811</v>
      </c>
    </row>
    <row r="17" spans="1:18" s="112" customFormat="1" ht="16.5" customHeight="1">
      <c r="A17" s="277" t="s">
        <v>219</v>
      </c>
      <c r="B17" s="278"/>
      <c r="C17" s="38">
        <v>7466</v>
      </c>
      <c r="D17" s="38">
        <v>108865.240391</v>
      </c>
      <c r="E17" s="38">
        <v>42</v>
      </c>
      <c r="F17" s="38">
        <v>488.47</v>
      </c>
      <c r="G17" s="38">
        <v>18</v>
      </c>
      <c r="H17" s="38">
        <v>101.647</v>
      </c>
      <c r="I17" s="38">
        <v>32</v>
      </c>
      <c r="J17" s="38">
        <v>247.36482</v>
      </c>
      <c r="K17" s="38">
        <v>1</v>
      </c>
      <c r="L17" s="38">
        <v>70</v>
      </c>
      <c r="M17" s="38">
        <v>0</v>
      </c>
      <c r="N17" s="38">
        <v>0</v>
      </c>
      <c r="O17" s="38">
        <v>4</v>
      </c>
      <c r="P17" s="38">
        <v>-1521.57</v>
      </c>
      <c r="Q17" s="38">
        <v>7494</v>
      </c>
      <c r="R17" s="38">
        <v>107907.858211</v>
      </c>
    </row>
    <row r="18" spans="1:18" s="112" customFormat="1" ht="16.5" customHeight="1">
      <c r="A18" s="277" t="s">
        <v>220</v>
      </c>
      <c r="B18" s="278"/>
      <c r="C18" s="38">
        <v>16100</v>
      </c>
      <c r="D18" s="38">
        <v>646759.974071</v>
      </c>
      <c r="E18" s="38">
        <v>112</v>
      </c>
      <c r="F18" s="38">
        <v>1099.301</v>
      </c>
      <c r="G18" s="38">
        <v>30</v>
      </c>
      <c r="H18" s="38">
        <v>109.93089</v>
      </c>
      <c r="I18" s="38">
        <v>113</v>
      </c>
      <c r="J18" s="38">
        <v>4007.278761</v>
      </c>
      <c r="K18" s="38">
        <v>13</v>
      </c>
      <c r="L18" s="38">
        <v>430.97024</v>
      </c>
      <c r="M18" s="38">
        <v>0</v>
      </c>
      <c r="N18" s="38">
        <v>0</v>
      </c>
      <c r="O18" s="38">
        <v>2</v>
      </c>
      <c r="P18" s="38">
        <v>-398.71636</v>
      </c>
      <c r="Q18" s="38">
        <v>16184</v>
      </c>
      <c r="R18" s="38">
        <v>650926.936342</v>
      </c>
    </row>
    <row r="19" spans="1:18" s="112" customFormat="1" ht="16.5" customHeight="1">
      <c r="A19" s="277" t="s">
        <v>221</v>
      </c>
      <c r="B19" s="278"/>
      <c r="C19" s="38">
        <v>8737</v>
      </c>
      <c r="D19" s="38">
        <v>296441.036689</v>
      </c>
      <c r="E19" s="38">
        <v>53</v>
      </c>
      <c r="F19" s="38">
        <v>242.109</v>
      </c>
      <c r="G19" s="38">
        <v>14</v>
      </c>
      <c r="H19" s="38">
        <v>21.2</v>
      </c>
      <c r="I19" s="38">
        <v>42</v>
      </c>
      <c r="J19" s="38">
        <v>700.318134</v>
      </c>
      <c r="K19" s="38">
        <v>3</v>
      </c>
      <c r="L19" s="38">
        <v>53</v>
      </c>
      <c r="M19" s="38">
        <v>0</v>
      </c>
      <c r="N19" s="38">
        <v>0</v>
      </c>
      <c r="O19" s="38">
        <v>9</v>
      </c>
      <c r="P19" s="38">
        <v>1498.25</v>
      </c>
      <c r="Q19" s="38">
        <v>8785</v>
      </c>
      <c r="R19" s="38">
        <v>298807.513823</v>
      </c>
    </row>
    <row r="20" spans="1:18" s="112" customFormat="1" ht="16.5" customHeight="1">
      <c r="A20" s="277" t="s">
        <v>222</v>
      </c>
      <c r="B20" s="278"/>
      <c r="C20" s="38">
        <v>30381</v>
      </c>
      <c r="D20" s="38">
        <v>668134.490919</v>
      </c>
      <c r="E20" s="38">
        <v>143</v>
      </c>
      <c r="F20" s="38">
        <v>334.371009</v>
      </c>
      <c r="G20" s="38">
        <v>64</v>
      </c>
      <c r="H20" s="38">
        <v>395.469888</v>
      </c>
      <c r="I20" s="38">
        <v>80</v>
      </c>
      <c r="J20" s="38">
        <v>1677.504294</v>
      </c>
      <c r="K20" s="38">
        <v>4</v>
      </c>
      <c r="L20" s="38">
        <v>156.61</v>
      </c>
      <c r="M20" s="38">
        <v>0</v>
      </c>
      <c r="N20" s="38">
        <v>0</v>
      </c>
      <c r="O20" s="38">
        <v>6</v>
      </c>
      <c r="P20" s="38">
        <v>-24.497</v>
      </c>
      <c r="Q20" s="38">
        <v>30466</v>
      </c>
      <c r="R20" s="38">
        <v>669569.789334</v>
      </c>
    </row>
    <row r="21" spans="1:18" s="112" customFormat="1" ht="16.5" customHeight="1">
      <c r="A21" s="277" t="s">
        <v>223</v>
      </c>
      <c r="B21" s="278"/>
      <c r="C21" s="38">
        <v>6348</v>
      </c>
      <c r="D21" s="38">
        <v>126619.943081</v>
      </c>
      <c r="E21" s="38">
        <v>41</v>
      </c>
      <c r="F21" s="38">
        <v>154.368888</v>
      </c>
      <c r="G21" s="38">
        <v>18</v>
      </c>
      <c r="H21" s="38">
        <v>53.2</v>
      </c>
      <c r="I21" s="38">
        <v>25</v>
      </c>
      <c r="J21" s="38">
        <v>144.75403</v>
      </c>
      <c r="K21" s="38">
        <v>1</v>
      </c>
      <c r="L21" s="38">
        <v>25</v>
      </c>
      <c r="M21" s="38">
        <v>0</v>
      </c>
      <c r="N21" s="38">
        <v>0</v>
      </c>
      <c r="O21" s="38">
        <v>-4</v>
      </c>
      <c r="P21" s="38">
        <v>-221.79</v>
      </c>
      <c r="Q21" s="38">
        <v>6367</v>
      </c>
      <c r="R21" s="38">
        <v>126619.075999</v>
      </c>
    </row>
    <row r="22" spans="1:18" s="112" customFormat="1" ht="16.5" customHeight="1">
      <c r="A22" s="277" t="s">
        <v>224</v>
      </c>
      <c r="B22" s="278"/>
      <c r="C22" s="38">
        <v>8674</v>
      </c>
      <c r="D22" s="38">
        <v>300610.560443</v>
      </c>
      <c r="E22" s="38">
        <v>49</v>
      </c>
      <c r="F22" s="38">
        <v>130.883</v>
      </c>
      <c r="G22" s="38">
        <v>19</v>
      </c>
      <c r="H22" s="38">
        <v>64.093</v>
      </c>
      <c r="I22" s="38">
        <v>23</v>
      </c>
      <c r="J22" s="38">
        <v>244.32283</v>
      </c>
      <c r="K22" s="38">
        <v>4</v>
      </c>
      <c r="L22" s="38">
        <v>100.29902</v>
      </c>
      <c r="M22" s="38">
        <v>0</v>
      </c>
      <c r="N22" s="38">
        <v>0</v>
      </c>
      <c r="O22" s="38">
        <v>-5</v>
      </c>
      <c r="P22" s="38">
        <v>-18</v>
      </c>
      <c r="Q22" s="38">
        <v>8699</v>
      </c>
      <c r="R22" s="38">
        <v>300803.374253</v>
      </c>
    </row>
    <row r="23" spans="1:18" s="112" customFormat="1" ht="16.5" customHeight="1">
      <c r="A23" s="277" t="s">
        <v>225</v>
      </c>
      <c r="B23" s="278"/>
      <c r="C23" s="38">
        <v>5632</v>
      </c>
      <c r="D23" s="38">
        <v>86551.875421</v>
      </c>
      <c r="E23" s="38">
        <v>40</v>
      </c>
      <c r="F23" s="38">
        <v>178</v>
      </c>
      <c r="G23" s="38">
        <v>12</v>
      </c>
      <c r="H23" s="38">
        <v>232.764</v>
      </c>
      <c r="I23" s="38">
        <v>14</v>
      </c>
      <c r="J23" s="38">
        <v>163.335</v>
      </c>
      <c r="K23" s="38">
        <v>0</v>
      </c>
      <c r="L23" s="38">
        <v>0</v>
      </c>
      <c r="M23" s="38">
        <v>0</v>
      </c>
      <c r="N23" s="38">
        <v>0</v>
      </c>
      <c r="O23" s="38">
        <v>5</v>
      </c>
      <c r="P23" s="38">
        <v>51.73</v>
      </c>
      <c r="Q23" s="38">
        <v>5665</v>
      </c>
      <c r="R23" s="38">
        <v>86712.176421</v>
      </c>
    </row>
    <row r="24" spans="1:18" s="112" customFormat="1" ht="16.5" customHeight="1">
      <c r="A24" s="277" t="s">
        <v>226</v>
      </c>
      <c r="B24" s="278"/>
      <c r="C24" s="38">
        <v>8982</v>
      </c>
      <c r="D24" s="38">
        <v>125970.175793</v>
      </c>
      <c r="E24" s="38">
        <v>61</v>
      </c>
      <c r="F24" s="38">
        <v>109.9294</v>
      </c>
      <c r="G24" s="38">
        <v>18</v>
      </c>
      <c r="H24" s="38">
        <v>64.19</v>
      </c>
      <c r="I24" s="38">
        <v>32</v>
      </c>
      <c r="J24" s="38">
        <v>131.665</v>
      </c>
      <c r="K24" s="38">
        <v>2</v>
      </c>
      <c r="L24" s="38">
        <v>26.5</v>
      </c>
      <c r="M24" s="38">
        <v>0</v>
      </c>
      <c r="N24" s="38">
        <v>0</v>
      </c>
      <c r="O24" s="38">
        <v>4</v>
      </c>
      <c r="P24" s="38">
        <v>235.44</v>
      </c>
      <c r="Q24" s="38">
        <v>9029</v>
      </c>
      <c r="R24" s="38">
        <v>126356.520193</v>
      </c>
    </row>
    <row r="25" spans="1:18" s="112" customFormat="1" ht="16.5" customHeight="1">
      <c r="A25" s="277" t="s">
        <v>211</v>
      </c>
      <c r="B25" s="278"/>
      <c r="C25" s="38">
        <v>1832</v>
      </c>
      <c r="D25" s="38">
        <v>19665.72259</v>
      </c>
      <c r="E25" s="38">
        <v>12</v>
      </c>
      <c r="F25" s="38">
        <v>5.67</v>
      </c>
      <c r="G25" s="38">
        <v>2</v>
      </c>
      <c r="H25" s="38">
        <v>0.7</v>
      </c>
      <c r="I25" s="38">
        <v>7</v>
      </c>
      <c r="J25" s="38">
        <v>53.4</v>
      </c>
      <c r="K25" s="38">
        <v>0</v>
      </c>
      <c r="L25" s="38">
        <v>0</v>
      </c>
      <c r="M25" s="38">
        <v>0</v>
      </c>
      <c r="N25" s="38">
        <v>0</v>
      </c>
      <c r="O25" s="38">
        <v>-3</v>
      </c>
      <c r="P25" s="38">
        <v>-13.3</v>
      </c>
      <c r="Q25" s="38">
        <v>1839</v>
      </c>
      <c r="R25" s="38">
        <v>19710.79259</v>
      </c>
    </row>
    <row r="26" spans="1:18" s="112" customFormat="1" ht="16.5" customHeight="1">
      <c r="A26" s="277" t="s">
        <v>227</v>
      </c>
      <c r="B26" s="278"/>
      <c r="C26" s="38">
        <v>4146</v>
      </c>
      <c r="D26" s="38">
        <v>83375.061301</v>
      </c>
      <c r="E26" s="38">
        <v>10</v>
      </c>
      <c r="F26" s="38">
        <v>26.088</v>
      </c>
      <c r="G26" s="38">
        <v>9</v>
      </c>
      <c r="H26" s="38">
        <v>12.83</v>
      </c>
      <c r="I26" s="38">
        <v>10</v>
      </c>
      <c r="J26" s="38">
        <v>45.34</v>
      </c>
      <c r="K26" s="38">
        <v>1</v>
      </c>
      <c r="L26" s="38">
        <v>4.8</v>
      </c>
      <c r="M26" s="38">
        <v>0</v>
      </c>
      <c r="N26" s="38">
        <v>0</v>
      </c>
      <c r="O26" s="38">
        <v>1</v>
      </c>
      <c r="P26" s="38">
        <v>-1.6</v>
      </c>
      <c r="Q26" s="38">
        <v>4148</v>
      </c>
      <c r="R26" s="38">
        <v>83427.259301</v>
      </c>
    </row>
    <row r="27" spans="1:18" s="112" customFormat="1" ht="16.5" customHeight="1">
      <c r="A27" s="277" t="s">
        <v>228</v>
      </c>
      <c r="B27" s="278"/>
      <c r="C27" s="38">
        <v>1156</v>
      </c>
      <c r="D27" s="38">
        <v>15110.344333</v>
      </c>
      <c r="E27" s="38">
        <v>11</v>
      </c>
      <c r="F27" s="38">
        <v>15.2</v>
      </c>
      <c r="G27" s="38">
        <v>7</v>
      </c>
      <c r="H27" s="38">
        <v>3.41</v>
      </c>
      <c r="I27" s="38">
        <v>8</v>
      </c>
      <c r="J27" s="38">
        <v>380.2</v>
      </c>
      <c r="K27" s="38">
        <v>1</v>
      </c>
      <c r="L27" s="38">
        <v>21.948</v>
      </c>
      <c r="M27" s="38">
        <v>0</v>
      </c>
      <c r="N27" s="38">
        <v>0</v>
      </c>
      <c r="O27" s="38">
        <v>1</v>
      </c>
      <c r="P27" s="38">
        <v>9.85</v>
      </c>
      <c r="Q27" s="38">
        <v>1161</v>
      </c>
      <c r="R27" s="38">
        <v>15490.236333</v>
      </c>
    </row>
    <row r="28" spans="1:18" s="112" customFormat="1" ht="16.5" customHeight="1">
      <c r="A28" s="277" t="s">
        <v>229</v>
      </c>
      <c r="B28" s="278"/>
      <c r="C28" s="38">
        <v>6541</v>
      </c>
      <c r="D28" s="38">
        <v>86153.769854</v>
      </c>
      <c r="E28" s="38">
        <v>29</v>
      </c>
      <c r="F28" s="38">
        <v>59.66</v>
      </c>
      <c r="G28" s="38">
        <v>13</v>
      </c>
      <c r="H28" s="38">
        <v>55.8</v>
      </c>
      <c r="I28" s="38">
        <v>10</v>
      </c>
      <c r="J28" s="38">
        <v>25.767</v>
      </c>
      <c r="K28" s="38">
        <v>0</v>
      </c>
      <c r="L28" s="38">
        <v>0</v>
      </c>
      <c r="M28" s="38">
        <v>0</v>
      </c>
      <c r="N28" s="38">
        <v>0</v>
      </c>
      <c r="O28" s="38">
        <v>-12</v>
      </c>
      <c r="P28" s="38">
        <v>-182.264566</v>
      </c>
      <c r="Q28" s="38">
        <v>6545</v>
      </c>
      <c r="R28" s="38">
        <v>86001.132288</v>
      </c>
    </row>
    <row r="29" spans="1:18" s="112" customFormat="1" ht="16.5" customHeight="1">
      <c r="A29" s="277" t="s">
        <v>230</v>
      </c>
      <c r="B29" s="278"/>
      <c r="C29" s="38">
        <v>14039</v>
      </c>
      <c r="D29" s="38">
        <v>1052121.933981</v>
      </c>
      <c r="E29" s="38">
        <v>102</v>
      </c>
      <c r="F29" s="38">
        <v>363.197</v>
      </c>
      <c r="G29" s="38">
        <v>35</v>
      </c>
      <c r="H29" s="38">
        <v>104.160001</v>
      </c>
      <c r="I29" s="38">
        <v>82</v>
      </c>
      <c r="J29" s="38">
        <v>2824.943634</v>
      </c>
      <c r="K29" s="38">
        <v>9</v>
      </c>
      <c r="L29" s="38">
        <v>88.77361</v>
      </c>
      <c r="M29" s="38">
        <v>0</v>
      </c>
      <c r="N29" s="38">
        <v>0</v>
      </c>
      <c r="O29" s="38">
        <v>-10</v>
      </c>
      <c r="P29" s="38">
        <v>22.722033</v>
      </c>
      <c r="Q29" s="38">
        <v>14096</v>
      </c>
      <c r="R29" s="38">
        <v>1055139.863037</v>
      </c>
    </row>
    <row r="30" spans="1:18" s="112" customFormat="1" ht="16.5" customHeight="1">
      <c r="A30" s="277" t="s">
        <v>231</v>
      </c>
      <c r="B30" s="278"/>
      <c r="C30" s="38">
        <v>5657</v>
      </c>
      <c r="D30" s="38">
        <v>82798.914065</v>
      </c>
      <c r="E30" s="38">
        <v>36</v>
      </c>
      <c r="F30" s="38">
        <v>141.71</v>
      </c>
      <c r="G30" s="38">
        <v>13</v>
      </c>
      <c r="H30" s="38">
        <v>18.95</v>
      </c>
      <c r="I30" s="38">
        <v>24</v>
      </c>
      <c r="J30" s="38">
        <v>1249.300523</v>
      </c>
      <c r="K30" s="38">
        <v>1</v>
      </c>
      <c r="L30" s="38">
        <v>2.4</v>
      </c>
      <c r="M30" s="38">
        <v>0</v>
      </c>
      <c r="N30" s="38">
        <v>0</v>
      </c>
      <c r="O30" s="38">
        <v>3</v>
      </c>
      <c r="P30" s="38">
        <v>48.5</v>
      </c>
      <c r="Q30" s="38">
        <v>5683</v>
      </c>
      <c r="R30" s="38">
        <v>84217.074588</v>
      </c>
    </row>
    <row r="31" spans="1:18" s="112" customFormat="1" ht="16.5" customHeight="1">
      <c r="A31" s="275" t="s">
        <v>232</v>
      </c>
      <c r="B31" s="276"/>
      <c r="C31" s="38">
        <v>1794</v>
      </c>
      <c r="D31" s="38">
        <v>28235.085228</v>
      </c>
      <c r="E31" s="38">
        <v>6</v>
      </c>
      <c r="F31" s="38">
        <v>8.15</v>
      </c>
      <c r="G31" s="38">
        <v>4</v>
      </c>
      <c r="H31" s="38">
        <v>7.7</v>
      </c>
      <c r="I31" s="38">
        <v>6</v>
      </c>
      <c r="J31" s="38">
        <v>44.3</v>
      </c>
      <c r="K31" s="38">
        <v>1</v>
      </c>
      <c r="L31" s="38">
        <v>0.4</v>
      </c>
      <c r="M31" s="38">
        <v>0</v>
      </c>
      <c r="N31" s="38">
        <v>0</v>
      </c>
      <c r="O31" s="38">
        <v>4</v>
      </c>
      <c r="P31" s="38">
        <v>44.1</v>
      </c>
      <c r="Q31" s="38">
        <v>1800</v>
      </c>
      <c r="R31" s="38">
        <v>28323.535228</v>
      </c>
    </row>
    <row r="32" spans="1:18" s="112" customFormat="1" ht="16.5" customHeight="1">
      <c r="A32" s="281" t="s">
        <v>33</v>
      </c>
      <c r="B32" s="282"/>
      <c r="C32" s="38">
        <v>1540</v>
      </c>
      <c r="D32" s="38">
        <v>25816.534228</v>
      </c>
      <c r="E32" s="38">
        <v>3</v>
      </c>
      <c r="F32" s="38">
        <v>3.5</v>
      </c>
      <c r="G32" s="38">
        <v>4</v>
      </c>
      <c r="H32" s="38">
        <v>7.7</v>
      </c>
      <c r="I32" s="38">
        <v>5</v>
      </c>
      <c r="J32" s="38">
        <v>39.5</v>
      </c>
      <c r="K32" s="38">
        <v>0</v>
      </c>
      <c r="L32" s="38">
        <v>0</v>
      </c>
      <c r="M32" s="38">
        <v>0</v>
      </c>
      <c r="N32" s="38">
        <v>0</v>
      </c>
      <c r="O32" s="38">
        <v>4</v>
      </c>
      <c r="P32" s="38">
        <v>44.1</v>
      </c>
      <c r="Q32" s="38">
        <v>1543</v>
      </c>
      <c r="R32" s="38">
        <v>25895.934228</v>
      </c>
    </row>
    <row r="33" spans="1:18" s="112" customFormat="1" ht="16.5" customHeight="1">
      <c r="A33" s="283" t="s">
        <v>34</v>
      </c>
      <c r="B33" s="284"/>
      <c r="C33" s="38">
        <v>254</v>
      </c>
      <c r="D33" s="38">
        <v>2418.551</v>
      </c>
      <c r="E33" s="38">
        <v>3</v>
      </c>
      <c r="F33" s="38">
        <v>4.65</v>
      </c>
      <c r="G33" s="38">
        <v>0</v>
      </c>
      <c r="H33" s="38">
        <v>0</v>
      </c>
      <c r="I33" s="38">
        <v>1</v>
      </c>
      <c r="J33" s="38">
        <v>4.8</v>
      </c>
      <c r="K33" s="38">
        <v>1</v>
      </c>
      <c r="L33" s="38">
        <v>0.4</v>
      </c>
      <c r="M33" s="38">
        <v>0</v>
      </c>
      <c r="N33" s="38">
        <v>0</v>
      </c>
      <c r="O33" s="38">
        <v>0</v>
      </c>
      <c r="P33" s="38">
        <v>0</v>
      </c>
      <c r="Q33" s="38">
        <v>257</v>
      </c>
      <c r="R33" s="38">
        <v>2427.601</v>
      </c>
    </row>
    <row r="34" spans="1:18" s="124" customFormat="1" ht="17.25" customHeight="1">
      <c r="A34" s="120" t="s">
        <v>35</v>
      </c>
      <c r="B34" s="120"/>
      <c r="C34" s="120" t="s">
        <v>36</v>
      </c>
      <c r="D34" s="120"/>
      <c r="E34" s="121"/>
      <c r="F34" s="121"/>
      <c r="G34" s="121"/>
      <c r="H34" s="120"/>
      <c r="I34" s="120" t="s">
        <v>37</v>
      </c>
      <c r="J34" s="120"/>
      <c r="K34" s="121"/>
      <c r="L34" s="122"/>
      <c r="M34" s="123" t="s">
        <v>38</v>
      </c>
      <c r="N34" s="121"/>
      <c r="O34" s="122"/>
      <c r="P34" s="122"/>
      <c r="Q34" s="413" t="str">
        <f>'2491-00-01'!V34</f>
        <v>中華民國113年06月20日編製</v>
      </c>
      <c r="R34" s="413"/>
    </row>
    <row r="35" spans="1:18" s="124" customFormat="1" ht="15" customHeight="1">
      <c r="A35" s="125"/>
      <c r="B35" s="125"/>
      <c r="C35" s="125"/>
      <c r="E35" s="125"/>
      <c r="F35" s="125"/>
      <c r="G35" s="125"/>
      <c r="H35" s="125"/>
      <c r="I35" s="125" t="s">
        <v>39</v>
      </c>
      <c r="J35" s="125"/>
      <c r="K35" s="126"/>
      <c r="L35" s="126"/>
      <c r="M35" s="127"/>
      <c r="N35" s="127"/>
      <c r="O35" s="127"/>
      <c r="P35" s="127"/>
      <c r="Q35" s="414" t="s">
        <v>166</v>
      </c>
      <c r="R35" s="414"/>
    </row>
    <row r="36" spans="1:18" s="145" customFormat="1" ht="15" customHeight="1">
      <c r="A36" s="143" t="s">
        <v>41</v>
      </c>
      <c r="B36" s="218" t="s">
        <v>379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45" customFormat="1" ht="15" customHeight="1">
      <c r="A37" s="143"/>
      <c r="B37" s="218" t="s">
        <v>380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s="145" customFormat="1" ht="18.75" customHeight="1">
      <c r="A38" s="143" t="s">
        <v>42</v>
      </c>
      <c r="B38" s="146" t="s">
        <v>167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7"/>
      <c r="B39" s="146" t="s">
        <v>168</v>
      </c>
      <c r="C39" s="146"/>
      <c r="D39" s="146"/>
      <c r="E39" s="146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s="145" customFormat="1" ht="15" customHeight="1">
      <c r="A40" s="148"/>
      <c r="B40" s="140" t="s">
        <v>261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s="145" customFormat="1" ht="15" customHeight="1">
      <c r="A41" s="148"/>
      <c r="B41" s="140" t="s">
        <v>289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s="145" customFormat="1" ht="15" customHeight="1">
      <c r="A42" s="412" t="s">
        <v>172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85" zoomScaleSheetLayoutView="85" zoomScalePageLayoutView="0" workbookViewId="0" topLeftCell="A1">
      <selection activeCell="A3" sqref="A3:R4"/>
    </sheetView>
  </sheetViews>
  <sheetFormatPr defaultColWidth="9.00390625" defaultRowHeight="16.5"/>
  <cols>
    <col min="1" max="1" width="9.625" style="99" customWidth="1"/>
    <col min="2" max="2" width="30.1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1.625" style="99" bestFit="1" customWidth="1"/>
    <col min="18" max="18" width="16.125" style="99" bestFit="1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1"/>
      <c r="Q1" s="100" t="s">
        <v>1</v>
      </c>
      <c r="R1" s="217" t="s">
        <v>368</v>
      </c>
    </row>
    <row r="2" spans="1:18" ht="16.5" customHeight="1">
      <c r="A2" s="101" t="s">
        <v>135</v>
      </c>
      <c r="B2" s="102" t="s">
        <v>136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173</v>
      </c>
    </row>
    <row r="3" spans="1:18" s="107" customFormat="1" ht="18" customHeight="1">
      <c r="A3" s="392" t="s">
        <v>243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18" s="107" customFormat="1" ht="18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</row>
    <row r="5" spans="1:18" s="110" customFormat="1" ht="18" customHeight="1">
      <c r="A5" s="108"/>
      <c r="B5" s="109"/>
      <c r="C5" s="109"/>
      <c r="D5" s="109"/>
      <c r="E5" s="109"/>
      <c r="F5" s="109"/>
      <c r="G5" s="394" t="str">
        <f>'2491-00-06'!G5</f>
        <v>中華民國113年05月</v>
      </c>
      <c r="H5" s="394"/>
      <c r="I5" s="394"/>
      <c r="J5" s="394"/>
      <c r="K5" s="394"/>
      <c r="L5" s="109"/>
      <c r="M5" s="109"/>
      <c r="N5" s="109"/>
      <c r="O5" s="109"/>
      <c r="P5" s="109"/>
      <c r="Q5" s="395" t="s">
        <v>6</v>
      </c>
      <c r="R5" s="395"/>
    </row>
    <row r="6" spans="2:18" s="110" customFormat="1" ht="15.75" customHeight="1">
      <c r="B6" s="128"/>
      <c r="C6" s="396" t="s">
        <v>138</v>
      </c>
      <c r="D6" s="397"/>
      <c r="E6" s="400" t="s">
        <v>139</v>
      </c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2"/>
      <c r="Q6" s="403" t="s">
        <v>140</v>
      </c>
      <c r="R6" s="396"/>
    </row>
    <row r="7" spans="1:18" s="112" customFormat="1" ht="15.75" customHeight="1">
      <c r="A7" s="405" t="s">
        <v>45</v>
      </c>
      <c r="B7" s="406"/>
      <c r="C7" s="398"/>
      <c r="D7" s="399"/>
      <c r="E7" s="407" t="s">
        <v>141</v>
      </c>
      <c r="F7" s="408"/>
      <c r="G7" s="409" t="s">
        <v>142</v>
      </c>
      <c r="H7" s="408"/>
      <c r="I7" s="409" t="s">
        <v>143</v>
      </c>
      <c r="J7" s="408"/>
      <c r="K7" s="409" t="s">
        <v>144</v>
      </c>
      <c r="L7" s="408"/>
      <c r="M7" s="410" t="s">
        <v>145</v>
      </c>
      <c r="N7" s="411"/>
      <c r="O7" s="409" t="s">
        <v>146</v>
      </c>
      <c r="P7" s="408"/>
      <c r="Q7" s="404"/>
      <c r="R7" s="398"/>
    </row>
    <row r="8" spans="1:18" s="112" customFormat="1" ht="15.75" customHeight="1">
      <c r="A8" s="113"/>
      <c r="B8" s="114"/>
      <c r="C8" s="115" t="s">
        <v>147</v>
      </c>
      <c r="D8" s="116" t="s">
        <v>31</v>
      </c>
      <c r="E8" s="117" t="s">
        <v>147</v>
      </c>
      <c r="F8" s="118" t="s">
        <v>31</v>
      </c>
      <c r="G8" s="117" t="s">
        <v>147</v>
      </c>
      <c r="H8" s="118" t="s">
        <v>31</v>
      </c>
      <c r="I8" s="117" t="s">
        <v>147</v>
      </c>
      <c r="J8" s="118" t="s">
        <v>31</v>
      </c>
      <c r="K8" s="117" t="s">
        <v>147</v>
      </c>
      <c r="L8" s="118" t="s">
        <v>31</v>
      </c>
      <c r="M8" s="117" t="s">
        <v>147</v>
      </c>
      <c r="N8" s="118" t="s">
        <v>31</v>
      </c>
      <c r="O8" s="118" t="s">
        <v>30</v>
      </c>
      <c r="P8" s="118" t="s">
        <v>31</v>
      </c>
      <c r="Q8" s="116" t="s">
        <v>148</v>
      </c>
      <c r="R8" s="119" t="s">
        <v>31</v>
      </c>
    </row>
    <row r="9" spans="1:18" s="112" customFormat="1" ht="45" customHeight="1">
      <c r="A9" s="36" t="s">
        <v>32</v>
      </c>
      <c r="B9" s="129"/>
      <c r="C9" s="38">
        <v>779161</v>
      </c>
      <c r="D9" s="38">
        <v>28695546.013349</v>
      </c>
      <c r="E9" s="38">
        <v>4419</v>
      </c>
      <c r="F9" s="38">
        <v>13746.207089</v>
      </c>
      <c r="G9" s="38">
        <v>2015</v>
      </c>
      <c r="H9" s="38">
        <v>7955.173788</v>
      </c>
      <c r="I9" s="38">
        <v>2761</v>
      </c>
      <c r="J9" s="38">
        <v>75986.798482</v>
      </c>
      <c r="K9" s="38">
        <v>255</v>
      </c>
      <c r="L9" s="38">
        <v>9475.218585</v>
      </c>
      <c r="M9" s="38">
        <v>0</v>
      </c>
      <c r="N9" s="38">
        <v>0</v>
      </c>
      <c r="O9" s="38">
        <v>7</v>
      </c>
      <c r="P9" s="38">
        <v>-113.006478</v>
      </c>
      <c r="Q9" s="38">
        <v>781572</v>
      </c>
      <c r="R9" s="38">
        <v>28767735.620069</v>
      </c>
    </row>
    <row r="10" spans="1:18" s="112" customFormat="1" ht="45" customHeight="1">
      <c r="A10" s="285" t="s">
        <v>381</v>
      </c>
      <c r="B10" s="417"/>
      <c r="C10" s="38">
        <v>10740</v>
      </c>
      <c r="D10" s="38">
        <v>18557273.984199</v>
      </c>
      <c r="E10" s="38">
        <v>29</v>
      </c>
      <c r="F10" s="38">
        <v>820.571998</v>
      </c>
      <c r="G10" s="38">
        <v>21</v>
      </c>
      <c r="H10" s="38">
        <v>122.915</v>
      </c>
      <c r="I10" s="38">
        <v>192</v>
      </c>
      <c r="J10" s="38">
        <v>42757.769577</v>
      </c>
      <c r="K10" s="38">
        <v>22</v>
      </c>
      <c r="L10" s="38">
        <v>2586.1424</v>
      </c>
      <c r="M10" s="38">
        <v>0</v>
      </c>
      <c r="N10" s="38">
        <v>0</v>
      </c>
      <c r="O10" s="38">
        <v>22</v>
      </c>
      <c r="P10" s="38">
        <v>6616.647817</v>
      </c>
      <c r="Q10" s="38">
        <v>10770</v>
      </c>
      <c r="R10" s="38">
        <v>18604759.916191</v>
      </c>
    </row>
    <row r="11" spans="1:18" s="112" customFormat="1" ht="45" customHeight="1">
      <c r="A11" s="285" t="s">
        <v>382</v>
      </c>
      <c r="B11" s="417"/>
      <c r="C11" s="38">
        <v>125930</v>
      </c>
      <c r="D11" s="38">
        <v>1272048.103719</v>
      </c>
      <c r="E11" s="38">
        <v>745</v>
      </c>
      <c r="F11" s="38">
        <v>2606.607297</v>
      </c>
      <c r="G11" s="38">
        <v>274</v>
      </c>
      <c r="H11" s="38">
        <v>1230.044778</v>
      </c>
      <c r="I11" s="38">
        <v>455</v>
      </c>
      <c r="J11" s="38">
        <v>4946.739274</v>
      </c>
      <c r="K11" s="38">
        <v>34</v>
      </c>
      <c r="L11" s="38">
        <v>618.11672</v>
      </c>
      <c r="M11" s="38">
        <v>0</v>
      </c>
      <c r="N11" s="38">
        <v>0</v>
      </c>
      <c r="O11" s="38">
        <v>3</v>
      </c>
      <c r="P11" s="38">
        <v>-1689.542278</v>
      </c>
      <c r="Q11" s="38">
        <v>126404</v>
      </c>
      <c r="R11" s="38">
        <v>1276063.746514</v>
      </c>
    </row>
    <row r="12" spans="1:18" s="112" customFormat="1" ht="45" customHeight="1">
      <c r="A12" s="36" t="s">
        <v>259</v>
      </c>
      <c r="B12" s="129"/>
      <c r="C12" s="38">
        <v>148872</v>
      </c>
      <c r="D12" s="38">
        <v>1429058.310587</v>
      </c>
      <c r="E12" s="38">
        <v>793</v>
      </c>
      <c r="F12" s="38">
        <v>2054.31394</v>
      </c>
      <c r="G12" s="38">
        <v>451</v>
      </c>
      <c r="H12" s="38">
        <v>1792.297988</v>
      </c>
      <c r="I12" s="38">
        <v>387</v>
      </c>
      <c r="J12" s="38">
        <v>3943.466072</v>
      </c>
      <c r="K12" s="38">
        <v>36</v>
      </c>
      <c r="L12" s="38">
        <v>563.711583</v>
      </c>
      <c r="M12" s="38">
        <v>0</v>
      </c>
      <c r="N12" s="38">
        <v>0</v>
      </c>
      <c r="O12" s="38">
        <v>7</v>
      </c>
      <c r="P12" s="38">
        <v>134.063876</v>
      </c>
      <c r="Q12" s="38">
        <v>149221</v>
      </c>
      <c r="R12" s="38">
        <v>1432834.144904</v>
      </c>
    </row>
    <row r="13" spans="1:18" s="112" customFormat="1" ht="45" customHeight="1">
      <c r="A13" s="36" t="s">
        <v>174</v>
      </c>
      <c r="B13" s="129"/>
      <c r="C13" s="38">
        <v>172482</v>
      </c>
      <c r="D13" s="38">
        <v>2671092.604778</v>
      </c>
      <c r="E13" s="38">
        <v>998</v>
      </c>
      <c r="F13" s="38">
        <v>3458.892111</v>
      </c>
      <c r="G13" s="38">
        <v>478</v>
      </c>
      <c r="H13" s="38">
        <v>2043.493778</v>
      </c>
      <c r="I13" s="38">
        <v>709</v>
      </c>
      <c r="J13" s="38">
        <v>11497.783611</v>
      </c>
      <c r="K13" s="38">
        <v>69</v>
      </c>
      <c r="L13" s="38">
        <v>3341.823028</v>
      </c>
      <c r="M13" s="38">
        <v>0</v>
      </c>
      <c r="N13" s="38">
        <v>0</v>
      </c>
      <c r="O13" s="38">
        <v>-35</v>
      </c>
      <c r="P13" s="38">
        <v>-3365.063141</v>
      </c>
      <c r="Q13" s="38">
        <v>172967</v>
      </c>
      <c r="R13" s="38">
        <v>2677298.900553</v>
      </c>
    </row>
    <row r="14" spans="1:18" s="112" customFormat="1" ht="45" customHeight="1">
      <c r="A14" s="36" t="s">
        <v>287</v>
      </c>
      <c r="B14" s="129"/>
      <c r="C14" s="38">
        <v>70789</v>
      </c>
      <c r="D14" s="38">
        <v>746596.498144</v>
      </c>
      <c r="E14" s="38">
        <v>468</v>
      </c>
      <c r="F14" s="38">
        <v>1261.641588</v>
      </c>
      <c r="G14" s="38">
        <v>160</v>
      </c>
      <c r="H14" s="38">
        <v>702.482</v>
      </c>
      <c r="I14" s="38">
        <v>184</v>
      </c>
      <c r="J14" s="38">
        <v>2761.001629</v>
      </c>
      <c r="K14" s="38">
        <v>17</v>
      </c>
      <c r="L14" s="38">
        <v>334.35678</v>
      </c>
      <c r="M14" s="38">
        <v>0</v>
      </c>
      <c r="N14" s="38">
        <v>0</v>
      </c>
      <c r="O14" s="38">
        <v>5</v>
      </c>
      <c r="P14" s="38">
        <v>649.2509</v>
      </c>
      <c r="Q14" s="38">
        <v>71102</v>
      </c>
      <c r="R14" s="38">
        <v>750231.553481</v>
      </c>
    </row>
    <row r="15" spans="1:18" s="112" customFormat="1" ht="45" customHeight="1">
      <c r="A15" s="36" t="s">
        <v>272</v>
      </c>
      <c r="B15" s="129"/>
      <c r="C15" s="38">
        <v>118075</v>
      </c>
      <c r="D15" s="38">
        <v>1032664.689469</v>
      </c>
      <c r="E15" s="38">
        <v>691</v>
      </c>
      <c r="F15" s="38">
        <v>1631.578186</v>
      </c>
      <c r="G15" s="38">
        <v>285</v>
      </c>
      <c r="H15" s="38">
        <v>572.708</v>
      </c>
      <c r="I15" s="38">
        <v>390</v>
      </c>
      <c r="J15" s="38">
        <v>3801.587729</v>
      </c>
      <c r="K15" s="38">
        <v>41</v>
      </c>
      <c r="L15" s="38">
        <v>598.4162</v>
      </c>
      <c r="M15" s="38">
        <v>0</v>
      </c>
      <c r="N15" s="38">
        <v>0</v>
      </c>
      <c r="O15" s="38">
        <v>1</v>
      </c>
      <c r="P15" s="38">
        <v>350.340273</v>
      </c>
      <c r="Q15" s="38">
        <v>118482</v>
      </c>
      <c r="R15" s="38">
        <v>1037277.071457</v>
      </c>
    </row>
    <row r="16" spans="1:18" s="112" customFormat="1" ht="45" customHeight="1">
      <c r="A16" s="36" t="s">
        <v>263</v>
      </c>
      <c r="B16" s="129"/>
      <c r="C16" s="38">
        <v>44497</v>
      </c>
      <c r="D16" s="38">
        <v>479207.469288</v>
      </c>
      <c r="E16" s="38">
        <v>240</v>
      </c>
      <c r="F16" s="38">
        <v>819.294559</v>
      </c>
      <c r="G16" s="38">
        <v>79</v>
      </c>
      <c r="H16" s="38">
        <v>399.937243</v>
      </c>
      <c r="I16" s="38">
        <v>134</v>
      </c>
      <c r="J16" s="38">
        <v>1548.96359</v>
      </c>
      <c r="K16" s="38">
        <v>12</v>
      </c>
      <c r="L16" s="38">
        <v>94.092</v>
      </c>
      <c r="M16" s="38">
        <v>0</v>
      </c>
      <c r="N16" s="38">
        <v>0</v>
      </c>
      <c r="O16" s="38">
        <v>2</v>
      </c>
      <c r="P16" s="38">
        <v>-648.196</v>
      </c>
      <c r="Q16" s="38">
        <v>44660</v>
      </c>
      <c r="R16" s="38">
        <v>480433.502194</v>
      </c>
    </row>
    <row r="17" spans="1:18" s="112" customFormat="1" ht="45" customHeight="1">
      <c r="A17" s="36" t="s">
        <v>175</v>
      </c>
      <c r="B17" s="129"/>
      <c r="C17" s="38">
        <v>86138</v>
      </c>
      <c r="D17" s="38">
        <v>795828.319482</v>
      </c>
      <c r="E17" s="38">
        <v>454</v>
      </c>
      <c r="F17" s="38">
        <v>1092.80741</v>
      </c>
      <c r="G17" s="38">
        <v>262</v>
      </c>
      <c r="H17" s="38">
        <v>992.295</v>
      </c>
      <c r="I17" s="38">
        <v>256</v>
      </c>
      <c r="J17" s="38">
        <v>3105.01612</v>
      </c>
      <c r="K17" s="38">
        <v>15</v>
      </c>
      <c r="L17" s="38">
        <v>923.584724</v>
      </c>
      <c r="M17" s="38">
        <v>0</v>
      </c>
      <c r="N17" s="38">
        <v>0</v>
      </c>
      <c r="O17" s="38">
        <v>3</v>
      </c>
      <c r="P17" s="38">
        <v>-1632.923895</v>
      </c>
      <c r="Q17" s="38">
        <v>86333</v>
      </c>
      <c r="R17" s="38">
        <v>796477.339393</v>
      </c>
    </row>
    <row r="18" spans="1:18" s="112" customFormat="1" ht="45" customHeight="1">
      <c r="A18" s="36" t="s">
        <v>383</v>
      </c>
      <c r="B18" s="129"/>
      <c r="C18" s="38">
        <v>649</v>
      </c>
      <c r="D18" s="38">
        <v>252946.828938</v>
      </c>
      <c r="E18" s="38">
        <v>0</v>
      </c>
      <c r="F18" s="38">
        <v>0</v>
      </c>
      <c r="G18" s="38">
        <v>2</v>
      </c>
      <c r="H18" s="38">
        <v>43</v>
      </c>
      <c r="I18" s="38">
        <v>8</v>
      </c>
      <c r="J18" s="38">
        <v>65.29044</v>
      </c>
      <c r="K18" s="38">
        <v>1</v>
      </c>
      <c r="L18" s="38">
        <v>0.035</v>
      </c>
      <c r="M18" s="38">
        <v>0</v>
      </c>
      <c r="N18" s="38">
        <v>0</v>
      </c>
      <c r="O18" s="38">
        <v>0</v>
      </c>
      <c r="P18" s="38">
        <v>103.5</v>
      </c>
      <c r="Q18" s="38">
        <v>647</v>
      </c>
      <c r="R18" s="38">
        <v>253072.584378</v>
      </c>
    </row>
    <row r="19" spans="1:18" s="112" customFormat="1" ht="45" customHeight="1">
      <c r="A19" s="295" t="s">
        <v>360</v>
      </c>
      <c r="B19" s="415"/>
      <c r="C19" s="38">
        <v>521</v>
      </c>
      <c r="D19" s="38">
        <v>1114837.83998</v>
      </c>
      <c r="E19" s="38">
        <v>0</v>
      </c>
      <c r="F19" s="38">
        <v>0</v>
      </c>
      <c r="G19" s="38">
        <v>1</v>
      </c>
      <c r="H19" s="38">
        <v>16.000001</v>
      </c>
      <c r="I19" s="38">
        <v>28</v>
      </c>
      <c r="J19" s="38">
        <v>1233.10928</v>
      </c>
      <c r="K19" s="38">
        <v>6</v>
      </c>
      <c r="L19" s="38">
        <v>359.56015</v>
      </c>
      <c r="M19" s="38">
        <v>0</v>
      </c>
      <c r="N19" s="38">
        <v>0</v>
      </c>
      <c r="O19" s="38">
        <v>-1</v>
      </c>
      <c r="P19" s="38">
        <v>33.976</v>
      </c>
      <c r="Q19" s="38">
        <v>519</v>
      </c>
      <c r="R19" s="38">
        <v>1115729.365109</v>
      </c>
    </row>
    <row r="20" spans="1:18" s="112" customFormat="1" ht="45" customHeight="1">
      <c r="A20" s="295" t="s">
        <v>361</v>
      </c>
      <c r="B20" s="415"/>
      <c r="C20" s="38">
        <v>174</v>
      </c>
      <c r="D20" s="38">
        <v>100464.173454</v>
      </c>
      <c r="E20" s="38">
        <v>0</v>
      </c>
      <c r="F20" s="38">
        <v>0</v>
      </c>
      <c r="G20" s="38">
        <v>0</v>
      </c>
      <c r="H20" s="38">
        <v>0</v>
      </c>
      <c r="I20" s="38">
        <v>13</v>
      </c>
      <c r="J20" s="38">
        <v>227.84616</v>
      </c>
      <c r="K20" s="38">
        <v>2</v>
      </c>
      <c r="L20" s="38">
        <v>55.38</v>
      </c>
      <c r="M20" s="38">
        <v>0</v>
      </c>
      <c r="N20" s="38">
        <v>0</v>
      </c>
      <c r="O20" s="38">
        <v>-2</v>
      </c>
      <c r="P20" s="38">
        <v>-123.1485</v>
      </c>
      <c r="Q20" s="38">
        <v>172</v>
      </c>
      <c r="R20" s="38">
        <v>100513.491114</v>
      </c>
    </row>
    <row r="21" spans="1:18" s="112" customFormat="1" ht="45" customHeight="1">
      <c r="A21" s="295" t="s">
        <v>362</v>
      </c>
      <c r="B21" s="415"/>
      <c r="C21" s="38">
        <v>124</v>
      </c>
      <c r="D21" s="38">
        <v>220855.477189</v>
      </c>
      <c r="E21" s="38">
        <v>1</v>
      </c>
      <c r="F21" s="38">
        <v>0.5</v>
      </c>
      <c r="G21" s="38">
        <v>2</v>
      </c>
      <c r="H21" s="38">
        <v>40</v>
      </c>
      <c r="I21" s="38">
        <v>5</v>
      </c>
      <c r="J21" s="38">
        <v>98.225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-551.91153</v>
      </c>
      <c r="Q21" s="38">
        <v>123</v>
      </c>
      <c r="R21" s="38">
        <v>220362.290659</v>
      </c>
    </row>
    <row r="22" spans="1:18" s="112" customFormat="1" ht="45" customHeight="1">
      <c r="A22" s="295" t="s">
        <v>363</v>
      </c>
      <c r="B22" s="416"/>
      <c r="C22" s="38">
        <v>75</v>
      </c>
      <c r="D22" s="38">
        <v>6023.81847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75</v>
      </c>
      <c r="R22" s="38">
        <v>6023.81847</v>
      </c>
    </row>
    <row r="23" spans="1:18" s="112" customFormat="1" ht="45" customHeight="1">
      <c r="A23" s="36" t="s">
        <v>277</v>
      </c>
      <c r="B23" s="129"/>
      <c r="C23" s="38">
        <v>53</v>
      </c>
      <c r="D23" s="38">
        <v>5821.309888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1</v>
      </c>
      <c r="P23" s="38">
        <v>5</v>
      </c>
      <c r="Q23" s="38">
        <v>54</v>
      </c>
      <c r="R23" s="38">
        <v>5826.309888</v>
      </c>
    </row>
    <row r="24" spans="1:18" s="112" customFormat="1" ht="45" customHeight="1">
      <c r="A24" s="36" t="s">
        <v>278</v>
      </c>
      <c r="B24" s="129"/>
      <c r="C24" s="38">
        <v>42</v>
      </c>
      <c r="D24" s="38">
        <v>10826.585764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1</v>
      </c>
      <c r="P24" s="38">
        <v>5</v>
      </c>
      <c r="Q24" s="38">
        <v>43</v>
      </c>
      <c r="R24" s="38">
        <v>10831.585764</v>
      </c>
    </row>
    <row r="25" spans="1:18" s="124" customFormat="1" ht="17.25" customHeight="1">
      <c r="A25" s="120" t="s">
        <v>35</v>
      </c>
      <c r="B25" s="120"/>
      <c r="C25" s="120" t="s">
        <v>36</v>
      </c>
      <c r="D25" s="120"/>
      <c r="E25" s="121"/>
      <c r="F25" s="121"/>
      <c r="G25" s="121"/>
      <c r="H25" s="120"/>
      <c r="I25" s="120" t="s">
        <v>37</v>
      </c>
      <c r="J25" s="120"/>
      <c r="K25" s="121"/>
      <c r="L25" s="122"/>
      <c r="M25" s="123" t="s">
        <v>38</v>
      </c>
      <c r="N25" s="121"/>
      <c r="O25" s="122"/>
      <c r="P25" s="122"/>
      <c r="Q25" s="413" t="str">
        <f>'2491-00-01'!V34</f>
        <v>中華民國113年06月20日編製</v>
      </c>
      <c r="R25" s="413"/>
    </row>
    <row r="26" spans="1:18" s="124" customFormat="1" ht="15" customHeight="1">
      <c r="A26" s="125"/>
      <c r="B26" s="125"/>
      <c r="C26" s="125"/>
      <c r="E26" s="125"/>
      <c r="F26" s="125"/>
      <c r="G26" s="125"/>
      <c r="H26" s="125"/>
      <c r="I26" s="125" t="s">
        <v>39</v>
      </c>
      <c r="J26" s="125"/>
      <c r="K26" s="126"/>
      <c r="L26" s="126"/>
      <c r="M26" s="127"/>
      <c r="N26" s="127"/>
      <c r="O26" s="127"/>
      <c r="P26" s="127"/>
      <c r="Q26" s="414" t="s">
        <v>284</v>
      </c>
      <c r="R26" s="414"/>
    </row>
    <row r="27" spans="1:18" s="145" customFormat="1" ht="15" customHeight="1">
      <c r="A27" s="143" t="s">
        <v>41</v>
      </c>
      <c r="B27" s="218" t="s">
        <v>379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1:18" s="145" customFormat="1" ht="15" customHeight="1">
      <c r="A28" s="143"/>
      <c r="B28" s="218" t="s">
        <v>380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18" s="145" customFormat="1" ht="15" customHeight="1">
      <c r="A29" s="143" t="s">
        <v>42</v>
      </c>
      <c r="B29" s="146" t="s">
        <v>167</v>
      </c>
      <c r="C29" s="146"/>
      <c r="D29" s="146"/>
      <c r="E29" s="146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</row>
    <row r="30" spans="1:18" s="145" customFormat="1" ht="15" customHeight="1">
      <c r="A30" s="147"/>
      <c r="B30" s="146" t="s">
        <v>168</v>
      </c>
      <c r="C30" s="146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18" s="145" customFormat="1" ht="15" customHeight="1">
      <c r="A31" s="150"/>
      <c r="B31" s="140" t="s">
        <v>281</v>
      </c>
      <c r="C31" s="151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</row>
    <row r="32" spans="1:18" s="145" customFormat="1" ht="15" customHeight="1">
      <c r="A32" s="150"/>
      <c r="B32" s="140" t="s">
        <v>279</v>
      </c>
      <c r="C32" s="151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 s="145" customFormat="1" ht="15" customHeight="1">
      <c r="A33" s="150"/>
      <c r="B33" s="140" t="s">
        <v>290</v>
      </c>
      <c r="C33" s="151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s="145" customFormat="1" ht="15.75">
      <c r="A34" s="412" t="s">
        <v>280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</row>
  </sheetData>
  <sheetProtection/>
  <mergeCells count="23">
    <mergeCell ref="I7:J7"/>
    <mergeCell ref="M7:N7"/>
    <mergeCell ref="O7:P7"/>
    <mergeCell ref="A22:B22"/>
    <mergeCell ref="A10:B10"/>
    <mergeCell ref="A11:B11"/>
    <mergeCell ref="A34:R34"/>
    <mergeCell ref="C6:D7"/>
    <mergeCell ref="E6:P6"/>
    <mergeCell ref="Q6:R7"/>
    <mergeCell ref="A7:B7"/>
    <mergeCell ref="E7:F7"/>
    <mergeCell ref="G7:H7"/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</mergeCells>
  <printOptions horizontalCentered="1"/>
  <pageMargins left="0.79" right="0.39" top="0.98" bottom="0.39" header="0" footer="0"/>
  <pageSetup fitToHeight="1" fitToWidth="1" horizontalDpi="300" verticalDpi="300" orientation="landscape" paperSize="8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A46" sqref="A43:IV46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21" t="s">
        <v>368</v>
      </c>
      <c r="V1" s="222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21" t="s">
        <v>368</v>
      </c>
      <c r="AT1" s="223"/>
    </row>
    <row r="2" spans="1:46" ht="16.5" customHeight="1">
      <c r="A2" s="6" t="s">
        <v>135</v>
      </c>
      <c r="B2" s="7" t="s">
        <v>136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24" t="s">
        <v>246</v>
      </c>
      <c r="V2" s="225"/>
      <c r="W2" s="6" t="s">
        <v>135</v>
      </c>
      <c r="X2" s="7" t="s">
        <v>136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24" t="s">
        <v>246</v>
      </c>
      <c r="AT2" s="226"/>
    </row>
    <row r="3" spans="1:46" s="14" customFormat="1" ht="19.5" customHeight="1">
      <c r="A3" s="227" t="s">
        <v>249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 t="s">
        <v>250</v>
      </c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</row>
    <row r="4" spans="1:46" s="14" customFormat="1" ht="19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9" t="str">
        <f>'2491-00-06'!G5</f>
        <v>中華民國113年05月</v>
      </c>
      <c r="I5" s="229"/>
      <c r="J5" s="229"/>
      <c r="K5" s="229"/>
      <c r="L5" s="229"/>
      <c r="M5" s="229"/>
      <c r="N5" s="229"/>
      <c r="O5" s="229"/>
      <c r="P5" s="229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30" t="str">
        <f>H5</f>
        <v>中華民國113年05月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31" t="s">
        <v>7</v>
      </c>
      <c r="B6" s="232"/>
      <c r="C6" s="237" t="s">
        <v>8</v>
      </c>
      <c r="D6" s="238"/>
      <c r="E6" s="241" t="s">
        <v>9</v>
      </c>
      <c r="F6" s="242"/>
      <c r="G6" s="245" t="s">
        <v>10</v>
      </c>
      <c r="H6" s="246"/>
      <c r="I6" s="245" t="s">
        <v>350</v>
      </c>
      <c r="J6" s="246"/>
      <c r="K6" s="241" t="s">
        <v>11</v>
      </c>
      <c r="L6" s="249"/>
      <c r="M6" s="251" t="s">
        <v>12</v>
      </c>
      <c r="N6" s="252"/>
      <c r="O6" s="245" t="s">
        <v>344</v>
      </c>
      <c r="P6" s="246"/>
      <c r="Q6" s="255" t="s">
        <v>13</v>
      </c>
      <c r="R6" s="256"/>
      <c r="S6" s="245" t="s">
        <v>14</v>
      </c>
      <c r="T6" s="246"/>
      <c r="U6" s="245" t="s">
        <v>15</v>
      </c>
      <c r="V6" s="259"/>
      <c r="W6" s="231" t="s">
        <v>7</v>
      </c>
      <c r="X6" s="232"/>
      <c r="Y6" s="418" t="s">
        <v>390</v>
      </c>
      <c r="Z6" s="419"/>
      <c r="AA6" s="245" t="s">
        <v>16</v>
      </c>
      <c r="AB6" s="246"/>
      <c r="AC6" s="245" t="s">
        <v>17</v>
      </c>
      <c r="AD6" s="259"/>
      <c r="AE6" s="261" t="s">
        <v>18</v>
      </c>
      <c r="AF6" s="259"/>
      <c r="AG6" s="253" t="s">
        <v>19</v>
      </c>
      <c r="AH6" s="249"/>
      <c r="AI6" s="261" t="s">
        <v>264</v>
      </c>
      <c r="AJ6" s="259"/>
      <c r="AK6" s="261" t="s">
        <v>351</v>
      </c>
      <c r="AL6" s="259"/>
      <c r="AM6" s="261" t="s">
        <v>21</v>
      </c>
      <c r="AN6" s="259"/>
      <c r="AO6" s="261" t="s">
        <v>22</v>
      </c>
      <c r="AP6" s="259"/>
      <c r="AQ6" s="261" t="s">
        <v>23</v>
      </c>
      <c r="AR6" s="246"/>
      <c r="AS6" s="245" t="s">
        <v>24</v>
      </c>
      <c r="AT6" s="265"/>
    </row>
    <row r="7" spans="1:46" ht="16.5" customHeight="1">
      <c r="A7" s="233"/>
      <c r="B7" s="234"/>
      <c r="C7" s="239"/>
      <c r="D7" s="240"/>
      <c r="E7" s="243"/>
      <c r="F7" s="244"/>
      <c r="G7" s="247"/>
      <c r="H7" s="248"/>
      <c r="I7" s="247"/>
      <c r="J7" s="248"/>
      <c r="K7" s="243"/>
      <c r="L7" s="250"/>
      <c r="M7" s="267" t="s">
        <v>25</v>
      </c>
      <c r="N7" s="268"/>
      <c r="O7" s="247"/>
      <c r="P7" s="248"/>
      <c r="Q7" s="257"/>
      <c r="R7" s="258"/>
      <c r="S7" s="247"/>
      <c r="T7" s="248"/>
      <c r="U7" s="247"/>
      <c r="V7" s="260"/>
      <c r="W7" s="233"/>
      <c r="X7" s="234"/>
      <c r="Y7" s="420"/>
      <c r="Z7" s="421"/>
      <c r="AA7" s="247"/>
      <c r="AB7" s="248"/>
      <c r="AC7" s="247"/>
      <c r="AD7" s="260"/>
      <c r="AE7" s="269" t="s">
        <v>26</v>
      </c>
      <c r="AF7" s="270"/>
      <c r="AG7" s="254"/>
      <c r="AH7" s="250"/>
      <c r="AI7" s="269" t="s">
        <v>27</v>
      </c>
      <c r="AJ7" s="270"/>
      <c r="AK7" s="262"/>
      <c r="AL7" s="260"/>
      <c r="AM7" s="269" t="s">
        <v>28</v>
      </c>
      <c r="AN7" s="270"/>
      <c r="AO7" s="271" t="s">
        <v>29</v>
      </c>
      <c r="AP7" s="272"/>
      <c r="AQ7" s="262"/>
      <c r="AR7" s="248"/>
      <c r="AS7" s="247"/>
      <c r="AT7" s="266"/>
    </row>
    <row r="8" spans="1:46" ht="22.5" customHeight="1">
      <c r="A8" s="235"/>
      <c r="B8" s="236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35"/>
      <c r="X8" s="236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73" t="s">
        <v>32</v>
      </c>
      <c r="B9" s="274"/>
      <c r="C9" s="23">
        <v>4419</v>
      </c>
      <c r="D9" s="23">
        <v>13746.207089</v>
      </c>
      <c r="E9" s="23">
        <v>112</v>
      </c>
      <c r="F9" s="23">
        <v>609.894319</v>
      </c>
      <c r="G9" s="23">
        <v>22</v>
      </c>
      <c r="H9" s="23">
        <v>101.621</v>
      </c>
      <c r="I9" s="23">
        <v>657</v>
      </c>
      <c r="J9" s="23">
        <v>1445.871889</v>
      </c>
      <c r="K9" s="23">
        <v>63</v>
      </c>
      <c r="L9" s="23">
        <v>507.854</v>
      </c>
      <c r="M9" s="23">
        <v>11</v>
      </c>
      <c r="N9" s="23">
        <v>19</v>
      </c>
      <c r="O9" s="23">
        <v>656</v>
      </c>
      <c r="P9" s="23">
        <v>1326.107</v>
      </c>
      <c r="Q9" s="23">
        <v>369</v>
      </c>
      <c r="R9" s="23">
        <v>399.512787</v>
      </c>
      <c r="S9" s="23">
        <v>63</v>
      </c>
      <c r="T9" s="23">
        <v>178.081688</v>
      </c>
      <c r="U9" s="23">
        <v>104</v>
      </c>
      <c r="V9" s="23">
        <v>162.171634</v>
      </c>
      <c r="W9" s="273" t="s">
        <v>32</v>
      </c>
      <c r="X9" s="274"/>
      <c r="Y9" s="23">
        <v>233</v>
      </c>
      <c r="Z9" s="23">
        <v>263.974636</v>
      </c>
      <c r="AA9" s="23">
        <v>616</v>
      </c>
      <c r="AB9" s="23">
        <v>4201.047261</v>
      </c>
      <c r="AC9" s="23">
        <v>267</v>
      </c>
      <c r="AD9" s="23">
        <v>2425.312186</v>
      </c>
      <c r="AE9" s="23">
        <v>943</v>
      </c>
      <c r="AF9" s="23">
        <v>1526.124814</v>
      </c>
      <c r="AG9" s="23">
        <v>165</v>
      </c>
      <c r="AH9" s="23">
        <v>338.160999</v>
      </c>
      <c r="AI9" s="23">
        <v>0</v>
      </c>
      <c r="AJ9" s="23">
        <v>0</v>
      </c>
      <c r="AK9" s="23">
        <v>6</v>
      </c>
      <c r="AL9" s="23">
        <v>29.8</v>
      </c>
      <c r="AM9" s="23">
        <v>2</v>
      </c>
      <c r="AN9" s="23">
        <v>3</v>
      </c>
      <c r="AO9" s="23">
        <v>29</v>
      </c>
      <c r="AP9" s="23">
        <v>76.31</v>
      </c>
      <c r="AQ9" s="23">
        <v>101</v>
      </c>
      <c r="AR9" s="23">
        <v>132.362876</v>
      </c>
      <c r="AS9" s="23">
        <v>0</v>
      </c>
      <c r="AT9" s="23">
        <v>0</v>
      </c>
    </row>
    <row r="10" spans="1:46" s="22" customFormat="1" ht="16.5" customHeight="1">
      <c r="A10" s="275" t="s">
        <v>217</v>
      </c>
      <c r="B10" s="276"/>
      <c r="C10" s="23">
        <v>4413</v>
      </c>
      <c r="D10" s="23">
        <v>13738.057089</v>
      </c>
      <c r="E10" s="23">
        <v>110</v>
      </c>
      <c r="F10" s="23">
        <v>605.294319</v>
      </c>
      <c r="G10" s="23">
        <v>22</v>
      </c>
      <c r="H10" s="23">
        <v>101.621</v>
      </c>
      <c r="I10" s="23">
        <v>656</v>
      </c>
      <c r="J10" s="23">
        <v>1444.871889</v>
      </c>
      <c r="K10" s="23">
        <v>63</v>
      </c>
      <c r="L10" s="23">
        <v>507.854</v>
      </c>
      <c r="M10" s="23">
        <v>11</v>
      </c>
      <c r="N10" s="23">
        <v>19</v>
      </c>
      <c r="O10" s="23">
        <v>656</v>
      </c>
      <c r="P10" s="23">
        <v>1326.107</v>
      </c>
      <c r="Q10" s="23">
        <v>367</v>
      </c>
      <c r="R10" s="23">
        <v>397.962787</v>
      </c>
      <c r="S10" s="23">
        <v>63</v>
      </c>
      <c r="T10" s="23">
        <v>178.081688</v>
      </c>
      <c r="U10" s="23">
        <v>104</v>
      </c>
      <c r="V10" s="23">
        <v>162.171634</v>
      </c>
      <c r="W10" s="275" t="s">
        <v>217</v>
      </c>
      <c r="X10" s="276"/>
      <c r="Y10" s="23">
        <v>233</v>
      </c>
      <c r="Z10" s="23">
        <v>263.974636</v>
      </c>
      <c r="AA10" s="23">
        <v>616</v>
      </c>
      <c r="AB10" s="23">
        <v>4201.047261</v>
      </c>
      <c r="AC10" s="23">
        <v>266</v>
      </c>
      <c r="AD10" s="23">
        <v>2424.312186</v>
      </c>
      <c r="AE10" s="23">
        <v>943</v>
      </c>
      <c r="AF10" s="23">
        <v>1526.124814</v>
      </c>
      <c r="AG10" s="23">
        <v>165</v>
      </c>
      <c r="AH10" s="23">
        <v>338.160999</v>
      </c>
      <c r="AI10" s="23">
        <v>0</v>
      </c>
      <c r="AJ10" s="23">
        <v>0</v>
      </c>
      <c r="AK10" s="23">
        <v>6</v>
      </c>
      <c r="AL10" s="23">
        <v>29.8</v>
      </c>
      <c r="AM10" s="23">
        <v>2</v>
      </c>
      <c r="AN10" s="23">
        <v>3</v>
      </c>
      <c r="AO10" s="23">
        <v>29</v>
      </c>
      <c r="AP10" s="23">
        <v>76.31</v>
      </c>
      <c r="AQ10" s="23">
        <v>101</v>
      </c>
      <c r="AR10" s="23">
        <v>132.362876</v>
      </c>
      <c r="AS10" s="23">
        <v>0</v>
      </c>
      <c r="AT10" s="23">
        <v>0</v>
      </c>
    </row>
    <row r="11" spans="1:46" s="22" customFormat="1" ht="16.5" customHeight="1">
      <c r="A11" s="277" t="s">
        <v>257</v>
      </c>
      <c r="B11" s="278"/>
      <c r="C11" s="23">
        <v>794</v>
      </c>
      <c r="D11" s="23">
        <v>2058.313938</v>
      </c>
      <c r="E11" s="23">
        <v>23</v>
      </c>
      <c r="F11" s="23">
        <v>105.962</v>
      </c>
      <c r="G11" s="23">
        <v>1</v>
      </c>
      <c r="H11" s="23">
        <v>1</v>
      </c>
      <c r="I11" s="23">
        <v>119</v>
      </c>
      <c r="J11" s="23">
        <v>173.69</v>
      </c>
      <c r="K11" s="23">
        <v>8</v>
      </c>
      <c r="L11" s="23">
        <v>28.85</v>
      </c>
      <c r="M11" s="23">
        <v>3</v>
      </c>
      <c r="N11" s="23">
        <v>7.5</v>
      </c>
      <c r="O11" s="23">
        <v>131</v>
      </c>
      <c r="P11" s="23">
        <v>197.82</v>
      </c>
      <c r="Q11" s="23">
        <v>71</v>
      </c>
      <c r="R11" s="23">
        <v>47.194787</v>
      </c>
      <c r="S11" s="23">
        <v>11</v>
      </c>
      <c r="T11" s="23">
        <v>30.011688</v>
      </c>
      <c r="U11" s="23">
        <v>10</v>
      </c>
      <c r="V11" s="23">
        <v>12.408899</v>
      </c>
      <c r="W11" s="277" t="s">
        <v>257</v>
      </c>
      <c r="X11" s="278"/>
      <c r="Y11" s="23">
        <v>40</v>
      </c>
      <c r="Z11" s="23">
        <v>33.008748</v>
      </c>
      <c r="AA11" s="23">
        <v>95</v>
      </c>
      <c r="AB11" s="23">
        <v>400.197155</v>
      </c>
      <c r="AC11" s="23">
        <v>43</v>
      </c>
      <c r="AD11" s="23">
        <v>474.28202</v>
      </c>
      <c r="AE11" s="23">
        <v>190</v>
      </c>
      <c r="AF11" s="23">
        <v>485.725642</v>
      </c>
      <c r="AG11" s="23">
        <v>29</v>
      </c>
      <c r="AH11" s="23">
        <v>46.250999</v>
      </c>
      <c r="AI11" s="23">
        <v>0</v>
      </c>
      <c r="AJ11" s="23">
        <v>0</v>
      </c>
      <c r="AK11" s="23">
        <v>1</v>
      </c>
      <c r="AL11" s="23">
        <v>1</v>
      </c>
      <c r="AM11" s="23">
        <v>0</v>
      </c>
      <c r="AN11" s="23">
        <v>0</v>
      </c>
      <c r="AO11" s="23">
        <v>3</v>
      </c>
      <c r="AP11" s="23">
        <v>1.1</v>
      </c>
      <c r="AQ11" s="23">
        <v>16</v>
      </c>
      <c r="AR11" s="23">
        <v>12.312</v>
      </c>
      <c r="AS11" s="23">
        <v>0</v>
      </c>
      <c r="AT11" s="23">
        <v>0</v>
      </c>
    </row>
    <row r="12" spans="1:46" s="22" customFormat="1" ht="16.5" customHeight="1">
      <c r="A12" s="277" t="s">
        <v>256</v>
      </c>
      <c r="B12" s="278"/>
      <c r="C12" s="23">
        <v>1019</v>
      </c>
      <c r="D12" s="23">
        <v>3514.364111</v>
      </c>
      <c r="E12" s="23">
        <v>11</v>
      </c>
      <c r="F12" s="23">
        <v>48.55</v>
      </c>
      <c r="G12" s="23">
        <v>4</v>
      </c>
      <c r="H12" s="23">
        <v>26.5</v>
      </c>
      <c r="I12" s="23">
        <v>117</v>
      </c>
      <c r="J12" s="23">
        <v>309.39</v>
      </c>
      <c r="K12" s="23">
        <v>13</v>
      </c>
      <c r="L12" s="23">
        <v>356.604</v>
      </c>
      <c r="M12" s="23">
        <v>0</v>
      </c>
      <c r="N12" s="23">
        <v>0</v>
      </c>
      <c r="O12" s="23">
        <v>79</v>
      </c>
      <c r="P12" s="23">
        <v>174.02</v>
      </c>
      <c r="Q12" s="23">
        <v>75</v>
      </c>
      <c r="R12" s="23">
        <v>133.73</v>
      </c>
      <c r="S12" s="23">
        <v>12</v>
      </c>
      <c r="T12" s="23">
        <v>24</v>
      </c>
      <c r="U12" s="23">
        <v>35</v>
      </c>
      <c r="V12" s="23">
        <v>63.482735</v>
      </c>
      <c r="W12" s="277" t="s">
        <v>256</v>
      </c>
      <c r="X12" s="278"/>
      <c r="Y12" s="23">
        <v>92</v>
      </c>
      <c r="Z12" s="23">
        <v>160.995888</v>
      </c>
      <c r="AA12" s="23">
        <v>202</v>
      </c>
      <c r="AB12" s="23">
        <v>1178.71009</v>
      </c>
      <c r="AC12" s="23">
        <v>48</v>
      </c>
      <c r="AD12" s="23">
        <v>429.5</v>
      </c>
      <c r="AE12" s="23">
        <v>262</v>
      </c>
      <c r="AF12" s="23">
        <v>409.28051</v>
      </c>
      <c r="AG12" s="23">
        <v>36</v>
      </c>
      <c r="AH12" s="23">
        <v>91.9</v>
      </c>
      <c r="AI12" s="23">
        <v>0</v>
      </c>
      <c r="AJ12" s="23">
        <v>0</v>
      </c>
      <c r="AK12" s="23">
        <v>3</v>
      </c>
      <c r="AL12" s="23">
        <v>27.7</v>
      </c>
      <c r="AM12" s="23">
        <v>1</v>
      </c>
      <c r="AN12" s="23">
        <v>1</v>
      </c>
      <c r="AO12" s="23">
        <v>6</v>
      </c>
      <c r="AP12" s="23">
        <v>10.45</v>
      </c>
      <c r="AQ12" s="23">
        <v>23</v>
      </c>
      <c r="AR12" s="23">
        <v>68.550888</v>
      </c>
      <c r="AS12" s="23">
        <v>0</v>
      </c>
      <c r="AT12" s="23">
        <v>0</v>
      </c>
    </row>
    <row r="13" spans="1:46" s="22" customFormat="1" ht="16.5" customHeight="1">
      <c r="A13" s="277" t="s">
        <v>285</v>
      </c>
      <c r="B13" s="278"/>
      <c r="C13" s="23">
        <v>469</v>
      </c>
      <c r="D13" s="23">
        <v>1262.641588</v>
      </c>
      <c r="E13" s="23">
        <v>7</v>
      </c>
      <c r="F13" s="23">
        <v>16.95</v>
      </c>
      <c r="G13" s="23">
        <v>2</v>
      </c>
      <c r="H13" s="23">
        <v>0.21</v>
      </c>
      <c r="I13" s="23">
        <v>76</v>
      </c>
      <c r="J13" s="23">
        <v>264.311</v>
      </c>
      <c r="K13" s="23">
        <v>3</v>
      </c>
      <c r="L13" s="23">
        <v>2.2</v>
      </c>
      <c r="M13" s="23">
        <v>1</v>
      </c>
      <c r="N13" s="23">
        <v>0.1</v>
      </c>
      <c r="O13" s="23">
        <v>88</v>
      </c>
      <c r="P13" s="23">
        <v>166.8</v>
      </c>
      <c r="Q13" s="23">
        <v>37</v>
      </c>
      <c r="R13" s="23">
        <v>34.786</v>
      </c>
      <c r="S13" s="23">
        <v>11</v>
      </c>
      <c r="T13" s="23">
        <v>12.65</v>
      </c>
      <c r="U13" s="23">
        <v>10</v>
      </c>
      <c r="V13" s="23">
        <v>24</v>
      </c>
      <c r="W13" s="277" t="s">
        <v>285</v>
      </c>
      <c r="X13" s="278"/>
      <c r="Y13" s="23">
        <v>29</v>
      </c>
      <c r="Z13" s="23">
        <v>24.75</v>
      </c>
      <c r="AA13" s="23">
        <v>63</v>
      </c>
      <c r="AB13" s="23">
        <v>264.08</v>
      </c>
      <c r="AC13" s="23">
        <v>24</v>
      </c>
      <c r="AD13" s="23">
        <v>265.3</v>
      </c>
      <c r="AE13" s="23">
        <v>91</v>
      </c>
      <c r="AF13" s="23">
        <v>141.254588</v>
      </c>
      <c r="AG13" s="23">
        <v>18</v>
      </c>
      <c r="AH13" s="23">
        <v>35.95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9</v>
      </c>
      <c r="AR13" s="23">
        <v>9.3</v>
      </c>
      <c r="AS13" s="23">
        <v>0</v>
      </c>
      <c r="AT13" s="23">
        <v>0</v>
      </c>
    </row>
    <row r="14" spans="1:46" s="22" customFormat="1" ht="16.5" customHeight="1">
      <c r="A14" s="277" t="s">
        <v>212</v>
      </c>
      <c r="B14" s="278"/>
      <c r="C14" s="23">
        <v>694</v>
      </c>
      <c r="D14" s="23">
        <v>1633.678186</v>
      </c>
      <c r="E14" s="23">
        <v>16</v>
      </c>
      <c r="F14" s="23">
        <v>12</v>
      </c>
      <c r="G14" s="23">
        <v>1</v>
      </c>
      <c r="H14" s="23">
        <v>4</v>
      </c>
      <c r="I14" s="23">
        <v>114</v>
      </c>
      <c r="J14" s="23">
        <v>183.582</v>
      </c>
      <c r="K14" s="23">
        <v>9</v>
      </c>
      <c r="L14" s="23">
        <v>7.9</v>
      </c>
      <c r="M14" s="23">
        <v>0</v>
      </c>
      <c r="N14" s="23">
        <v>0</v>
      </c>
      <c r="O14" s="23">
        <v>99</v>
      </c>
      <c r="P14" s="23">
        <v>322.457</v>
      </c>
      <c r="Q14" s="23">
        <v>62</v>
      </c>
      <c r="R14" s="23">
        <v>54.633</v>
      </c>
      <c r="S14" s="23">
        <v>12</v>
      </c>
      <c r="T14" s="23">
        <v>76.02</v>
      </c>
      <c r="U14" s="23">
        <v>17</v>
      </c>
      <c r="V14" s="23">
        <v>15.37</v>
      </c>
      <c r="W14" s="277" t="s">
        <v>212</v>
      </c>
      <c r="X14" s="278"/>
      <c r="Y14" s="23">
        <v>33</v>
      </c>
      <c r="Z14" s="23">
        <v>19.76</v>
      </c>
      <c r="AA14" s="23">
        <v>81</v>
      </c>
      <c r="AB14" s="23">
        <v>263.67902</v>
      </c>
      <c r="AC14" s="23">
        <v>48</v>
      </c>
      <c r="AD14" s="23">
        <v>415.070166</v>
      </c>
      <c r="AE14" s="23">
        <v>157</v>
      </c>
      <c r="AF14" s="23">
        <v>171.197</v>
      </c>
      <c r="AG14" s="23">
        <v>20</v>
      </c>
      <c r="AH14" s="23">
        <v>59.7</v>
      </c>
      <c r="AI14" s="23">
        <v>0</v>
      </c>
      <c r="AJ14" s="23">
        <v>0</v>
      </c>
      <c r="AK14" s="23">
        <v>1</v>
      </c>
      <c r="AL14" s="23">
        <v>1</v>
      </c>
      <c r="AM14" s="23">
        <v>0</v>
      </c>
      <c r="AN14" s="23">
        <v>0</v>
      </c>
      <c r="AO14" s="23">
        <v>3</v>
      </c>
      <c r="AP14" s="23">
        <v>3.2</v>
      </c>
      <c r="AQ14" s="23">
        <v>21</v>
      </c>
      <c r="AR14" s="23">
        <v>24.11</v>
      </c>
      <c r="AS14" s="23">
        <v>0</v>
      </c>
      <c r="AT14" s="23">
        <v>0</v>
      </c>
    </row>
    <row r="15" spans="1:46" s="22" customFormat="1" ht="16.5" customHeight="1">
      <c r="A15" s="277" t="s">
        <v>213</v>
      </c>
      <c r="B15" s="278"/>
      <c r="C15" s="23">
        <v>241</v>
      </c>
      <c r="D15" s="23">
        <v>822.294559</v>
      </c>
      <c r="E15" s="23">
        <v>9</v>
      </c>
      <c r="F15" s="23">
        <v>12.919319</v>
      </c>
      <c r="G15" s="23">
        <v>1</v>
      </c>
      <c r="H15" s="23">
        <v>0.5</v>
      </c>
      <c r="I15" s="23">
        <v>37</v>
      </c>
      <c r="J15" s="23">
        <v>48.64</v>
      </c>
      <c r="K15" s="23">
        <v>7</v>
      </c>
      <c r="L15" s="23">
        <v>46.5</v>
      </c>
      <c r="M15" s="23">
        <v>0</v>
      </c>
      <c r="N15" s="23">
        <v>0</v>
      </c>
      <c r="O15" s="23">
        <v>39</v>
      </c>
      <c r="P15" s="23">
        <v>91.83</v>
      </c>
      <c r="Q15" s="23">
        <v>27</v>
      </c>
      <c r="R15" s="23">
        <v>35.641</v>
      </c>
      <c r="S15" s="23">
        <v>1</v>
      </c>
      <c r="T15" s="23">
        <v>0.2</v>
      </c>
      <c r="U15" s="23">
        <v>7</v>
      </c>
      <c r="V15" s="23">
        <v>18.2</v>
      </c>
      <c r="W15" s="277" t="s">
        <v>213</v>
      </c>
      <c r="X15" s="278"/>
      <c r="Y15" s="23">
        <v>7</v>
      </c>
      <c r="Z15" s="23">
        <v>8.8</v>
      </c>
      <c r="AA15" s="23">
        <v>25</v>
      </c>
      <c r="AB15" s="23">
        <v>234.81624</v>
      </c>
      <c r="AC15" s="23">
        <v>23</v>
      </c>
      <c r="AD15" s="23">
        <v>271.24</v>
      </c>
      <c r="AE15" s="23">
        <v>36</v>
      </c>
      <c r="AF15" s="23">
        <v>30.618</v>
      </c>
      <c r="AG15" s="23">
        <v>7</v>
      </c>
      <c r="AH15" s="23">
        <v>7.2</v>
      </c>
      <c r="AI15" s="23">
        <v>0</v>
      </c>
      <c r="AJ15" s="23">
        <v>0</v>
      </c>
      <c r="AK15" s="23">
        <v>1</v>
      </c>
      <c r="AL15" s="23">
        <v>0.1</v>
      </c>
      <c r="AM15" s="23">
        <v>1</v>
      </c>
      <c r="AN15" s="23">
        <v>2</v>
      </c>
      <c r="AO15" s="23">
        <v>3</v>
      </c>
      <c r="AP15" s="23">
        <v>7</v>
      </c>
      <c r="AQ15" s="23">
        <v>10</v>
      </c>
      <c r="AR15" s="23">
        <v>6.09</v>
      </c>
      <c r="AS15" s="23">
        <v>0</v>
      </c>
      <c r="AT15" s="23">
        <v>0</v>
      </c>
    </row>
    <row r="16" spans="1:46" s="22" customFormat="1" ht="16.5" customHeight="1">
      <c r="A16" s="279" t="s">
        <v>218</v>
      </c>
      <c r="B16" s="276"/>
      <c r="C16" s="23">
        <v>455</v>
      </c>
      <c r="D16" s="23">
        <v>1097.80741</v>
      </c>
      <c r="E16" s="23">
        <v>13</v>
      </c>
      <c r="F16" s="23">
        <v>246.71</v>
      </c>
      <c r="G16" s="23">
        <v>3</v>
      </c>
      <c r="H16" s="23">
        <v>7.211</v>
      </c>
      <c r="I16" s="23">
        <v>73</v>
      </c>
      <c r="J16" s="23">
        <v>137.328889</v>
      </c>
      <c r="K16" s="23">
        <v>12</v>
      </c>
      <c r="L16" s="23">
        <v>28.1</v>
      </c>
      <c r="M16" s="23">
        <v>3</v>
      </c>
      <c r="N16" s="23">
        <v>2.1</v>
      </c>
      <c r="O16" s="23">
        <v>97</v>
      </c>
      <c r="P16" s="23">
        <v>163.08</v>
      </c>
      <c r="Q16" s="23">
        <v>47</v>
      </c>
      <c r="R16" s="23">
        <v>50.93</v>
      </c>
      <c r="S16" s="23">
        <v>5</v>
      </c>
      <c r="T16" s="23">
        <v>14.3</v>
      </c>
      <c r="U16" s="23">
        <v>7</v>
      </c>
      <c r="V16" s="23">
        <v>5.15</v>
      </c>
      <c r="W16" s="279" t="s">
        <v>218</v>
      </c>
      <c r="X16" s="276"/>
      <c r="Y16" s="23">
        <v>8</v>
      </c>
      <c r="Z16" s="23">
        <v>4.83</v>
      </c>
      <c r="AA16" s="23">
        <v>53</v>
      </c>
      <c r="AB16" s="23">
        <v>231.738756</v>
      </c>
      <c r="AC16" s="23">
        <v>17</v>
      </c>
      <c r="AD16" s="23">
        <v>100.2</v>
      </c>
      <c r="AE16" s="23">
        <v>80</v>
      </c>
      <c r="AF16" s="23">
        <v>70.558777</v>
      </c>
      <c r="AG16" s="23">
        <v>21</v>
      </c>
      <c r="AH16" s="23">
        <v>28.61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4</v>
      </c>
      <c r="AP16" s="23">
        <v>1.26</v>
      </c>
      <c r="AQ16" s="23">
        <v>12</v>
      </c>
      <c r="AR16" s="23">
        <v>5.699988</v>
      </c>
      <c r="AS16" s="23">
        <v>0</v>
      </c>
      <c r="AT16" s="23">
        <v>0</v>
      </c>
    </row>
    <row r="17" spans="1:46" s="22" customFormat="1" ht="16.5" customHeight="1">
      <c r="A17" s="277" t="s">
        <v>219</v>
      </c>
      <c r="B17" s="278"/>
      <c r="C17" s="23">
        <v>42</v>
      </c>
      <c r="D17" s="23">
        <v>488.47</v>
      </c>
      <c r="E17" s="23">
        <v>0</v>
      </c>
      <c r="F17" s="23">
        <v>0</v>
      </c>
      <c r="G17" s="23">
        <v>0</v>
      </c>
      <c r="H17" s="23">
        <v>0</v>
      </c>
      <c r="I17" s="23">
        <v>8</v>
      </c>
      <c r="J17" s="23">
        <v>16.15</v>
      </c>
      <c r="K17" s="23">
        <v>0</v>
      </c>
      <c r="L17" s="23">
        <v>0</v>
      </c>
      <c r="M17" s="23">
        <v>0</v>
      </c>
      <c r="N17" s="23">
        <v>0</v>
      </c>
      <c r="O17" s="23">
        <v>10</v>
      </c>
      <c r="P17" s="23">
        <v>18.28</v>
      </c>
      <c r="Q17" s="23">
        <v>1</v>
      </c>
      <c r="R17" s="23">
        <v>1</v>
      </c>
      <c r="S17" s="23">
        <v>1</v>
      </c>
      <c r="T17" s="23">
        <v>5</v>
      </c>
      <c r="U17" s="23">
        <v>1</v>
      </c>
      <c r="V17" s="23">
        <v>0.2</v>
      </c>
      <c r="W17" s="277" t="s">
        <v>219</v>
      </c>
      <c r="X17" s="278"/>
      <c r="Y17" s="23">
        <v>3</v>
      </c>
      <c r="Z17" s="23">
        <v>2.5</v>
      </c>
      <c r="AA17" s="23">
        <v>4</v>
      </c>
      <c r="AB17" s="23">
        <v>327.54</v>
      </c>
      <c r="AC17" s="23">
        <v>5</v>
      </c>
      <c r="AD17" s="23">
        <v>68</v>
      </c>
      <c r="AE17" s="23">
        <v>2</v>
      </c>
      <c r="AF17" s="23">
        <v>2.1</v>
      </c>
      <c r="AG17" s="23">
        <v>3</v>
      </c>
      <c r="AH17" s="23">
        <v>6.4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2</v>
      </c>
      <c r="AP17" s="23">
        <v>41</v>
      </c>
      <c r="AQ17" s="23">
        <v>2</v>
      </c>
      <c r="AR17" s="23">
        <v>0.3</v>
      </c>
      <c r="AS17" s="23">
        <v>0</v>
      </c>
      <c r="AT17" s="23">
        <v>0</v>
      </c>
    </row>
    <row r="18" spans="1:46" s="22" customFormat="1" ht="16.5" customHeight="1">
      <c r="A18" s="277" t="s">
        <v>220</v>
      </c>
      <c r="B18" s="278"/>
      <c r="C18" s="23">
        <v>112</v>
      </c>
      <c r="D18" s="23">
        <v>1099.301</v>
      </c>
      <c r="E18" s="23">
        <v>2</v>
      </c>
      <c r="F18" s="23">
        <v>0.4</v>
      </c>
      <c r="G18" s="23">
        <v>0</v>
      </c>
      <c r="H18" s="23">
        <v>0</v>
      </c>
      <c r="I18" s="23">
        <v>9</v>
      </c>
      <c r="J18" s="23">
        <v>53.38</v>
      </c>
      <c r="K18" s="23">
        <v>0</v>
      </c>
      <c r="L18" s="23">
        <v>0</v>
      </c>
      <c r="M18" s="23">
        <v>0</v>
      </c>
      <c r="N18" s="23">
        <v>0</v>
      </c>
      <c r="O18" s="23">
        <v>20</v>
      </c>
      <c r="P18" s="23">
        <v>36.9</v>
      </c>
      <c r="Q18" s="23">
        <v>3</v>
      </c>
      <c r="R18" s="23">
        <v>0.9</v>
      </c>
      <c r="S18" s="23">
        <v>1</v>
      </c>
      <c r="T18" s="23">
        <v>0.2</v>
      </c>
      <c r="U18" s="23">
        <v>3</v>
      </c>
      <c r="V18" s="23">
        <v>5.75</v>
      </c>
      <c r="W18" s="277" t="s">
        <v>220</v>
      </c>
      <c r="X18" s="278"/>
      <c r="Y18" s="23">
        <v>2</v>
      </c>
      <c r="Z18" s="23">
        <v>1.8</v>
      </c>
      <c r="AA18" s="23">
        <v>21</v>
      </c>
      <c r="AB18" s="23">
        <v>832.99</v>
      </c>
      <c r="AC18" s="23">
        <v>12</v>
      </c>
      <c r="AD18" s="23">
        <v>89.4</v>
      </c>
      <c r="AE18" s="23">
        <v>29</v>
      </c>
      <c r="AF18" s="23">
        <v>66.331</v>
      </c>
      <c r="AG18" s="23">
        <v>4</v>
      </c>
      <c r="AH18" s="23">
        <v>9.3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4</v>
      </c>
      <c r="AP18" s="23">
        <v>1.3</v>
      </c>
      <c r="AQ18" s="23">
        <v>2</v>
      </c>
      <c r="AR18" s="23">
        <v>0.65</v>
      </c>
      <c r="AS18" s="23">
        <v>0</v>
      </c>
      <c r="AT18" s="23">
        <v>0</v>
      </c>
    </row>
    <row r="19" spans="1:46" s="22" customFormat="1" ht="16.5" customHeight="1">
      <c r="A19" s="277" t="s">
        <v>221</v>
      </c>
      <c r="B19" s="278"/>
      <c r="C19" s="23">
        <v>53</v>
      </c>
      <c r="D19" s="23">
        <v>242.109</v>
      </c>
      <c r="E19" s="23">
        <v>2</v>
      </c>
      <c r="F19" s="23">
        <v>3.8</v>
      </c>
      <c r="G19" s="23">
        <v>0</v>
      </c>
      <c r="H19" s="23">
        <v>0</v>
      </c>
      <c r="I19" s="23">
        <v>3</v>
      </c>
      <c r="J19" s="23">
        <v>1.7</v>
      </c>
      <c r="K19" s="23">
        <v>1</v>
      </c>
      <c r="L19" s="23">
        <v>1</v>
      </c>
      <c r="M19" s="23">
        <v>1</v>
      </c>
      <c r="N19" s="23">
        <v>1</v>
      </c>
      <c r="O19" s="23">
        <v>8</v>
      </c>
      <c r="P19" s="23">
        <v>12</v>
      </c>
      <c r="Q19" s="23">
        <v>4</v>
      </c>
      <c r="R19" s="23">
        <v>5.718</v>
      </c>
      <c r="S19" s="23">
        <v>1</v>
      </c>
      <c r="T19" s="23">
        <v>4</v>
      </c>
      <c r="U19" s="23">
        <v>1</v>
      </c>
      <c r="V19" s="23">
        <v>1</v>
      </c>
      <c r="W19" s="277" t="s">
        <v>221</v>
      </c>
      <c r="X19" s="278"/>
      <c r="Y19" s="23">
        <v>3</v>
      </c>
      <c r="Z19" s="23">
        <v>0.42</v>
      </c>
      <c r="AA19" s="23">
        <v>5</v>
      </c>
      <c r="AB19" s="23">
        <v>138.82</v>
      </c>
      <c r="AC19" s="23">
        <v>8</v>
      </c>
      <c r="AD19" s="23">
        <v>54.5</v>
      </c>
      <c r="AE19" s="23">
        <v>13</v>
      </c>
      <c r="AF19" s="23">
        <v>12.551</v>
      </c>
      <c r="AG19" s="23">
        <v>3</v>
      </c>
      <c r="AH19" s="23">
        <v>5.6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77" t="s">
        <v>222</v>
      </c>
      <c r="B20" s="278"/>
      <c r="C20" s="23">
        <v>143</v>
      </c>
      <c r="D20" s="23">
        <v>334.371009</v>
      </c>
      <c r="E20" s="23">
        <v>3</v>
      </c>
      <c r="F20" s="23">
        <v>1.8</v>
      </c>
      <c r="G20" s="23">
        <v>2</v>
      </c>
      <c r="H20" s="23">
        <v>26</v>
      </c>
      <c r="I20" s="23">
        <v>29</v>
      </c>
      <c r="J20" s="23">
        <v>28.87</v>
      </c>
      <c r="K20" s="23">
        <v>1</v>
      </c>
      <c r="L20" s="23">
        <v>0.2</v>
      </c>
      <c r="M20" s="23">
        <v>2</v>
      </c>
      <c r="N20" s="23">
        <v>3.3</v>
      </c>
      <c r="O20" s="23">
        <v>20</v>
      </c>
      <c r="P20" s="23">
        <v>42.4</v>
      </c>
      <c r="Q20" s="23">
        <v>17</v>
      </c>
      <c r="R20" s="23">
        <v>13.85</v>
      </c>
      <c r="S20" s="23">
        <v>2</v>
      </c>
      <c r="T20" s="23">
        <v>2.2</v>
      </c>
      <c r="U20" s="23">
        <v>3</v>
      </c>
      <c r="V20" s="23">
        <v>11</v>
      </c>
      <c r="W20" s="277" t="s">
        <v>222</v>
      </c>
      <c r="X20" s="278"/>
      <c r="Y20" s="23">
        <v>1</v>
      </c>
      <c r="Z20" s="23">
        <v>0.05</v>
      </c>
      <c r="AA20" s="23">
        <v>17</v>
      </c>
      <c r="AB20" s="23">
        <v>90.75</v>
      </c>
      <c r="AC20" s="23">
        <v>11</v>
      </c>
      <c r="AD20" s="23">
        <v>56.1</v>
      </c>
      <c r="AE20" s="23">
        <v>26</v>
      </c>
      <c r="AF20" s="23">
        <v>50.201009</v>
      </c>
      <c r="AG20" s="23">
        <v>6</v>
      </c>
      <c r="AH20" s="23">
        <v>5.85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1</v>
      </c>
      <c r="AQ20" s="23">
        <v>2</v>
      </c>
      <c r="AR20" s="23">
        <v>0.8</v>
      </c>
      <c r="AS20" s="23">
        <v>0</v>
      </c>
      <c r="AT20" s="23">
        <v>0</v>
      </c>
    </row>
    <row r="21" spans="1:46" s="22" customFormat="1" ht="16.5" customHeight="1">
      <c r="A21" s="277" t="s">
        <v>223</v>
      </c>
      <c r="B21" s="278"/>
      <c r="C21" s="23">
        <v>41</v>
      </c>
      <c r="D21" s="23">
        <v>154.368888</v>
      </c>
      <c r="E21" s="23">
        <v>1</v>
      </c>
      <c r="F21" s="23">
        <v>0.6</v>
      </c>
      <c r="G21" s="23">
        <v>0</v>
      </c>
      <c r="H21" s="23">
        <v>0</v>
      </c>
      <c r="I21" s="23">
        <v>9</v>
      </c>
      <c r="J21" s="23">
        <v>19.35</v>
      </c>
      <c r="K21" s="23">
        <v>1</v>
      </c>
      <c r="L21" s="23">
        <v>6</v>
      </c>
      <c r="M21" s="23">
        <v>0</v>
      </c>
      <c r="N21" s="23">
        <v>0</v>
      </c>
      <c r="O21" s="23">
        <v>6</v>
      </c>
      <c r="P21" s="23">
        <v>2.5</v>
      </c>
      <c r="Q21" s="23">
        <v>6</v>
      </c>
      <c r="R21" s="23">
        <v>3.1</v>
      </c>
      <c r="S21" s="23">
        <v>3</v>
      </c>
      <c r="T21" s="23">
        <v>1.5</v>
      </c>
      <c r="U21" s="23">
        <v>2</v>
      </c>
      <c r="V21" s="23">
        <v>0.5</v>
      </c>
      <c r="W21" s="277" t="s">
        <v>223</v>
      </c>
      <c r="X21" s="278"/>
      <c r="Y21" s="23">
        <v>0</v>
      </c>
      <c r="Z21" s="23">
        <v>0</v>
      </c>
      <c r="AA21" s="23">
        <v>3</v>
      </c>
      <c r="AB21" s="23">
        <v>63.23</v>
      </c>
      <c r="AC21" s="23">
        <v>2</v>
      </c>
      <c r="AD21" s="23">
        <v>50.4</v>
      </c>
      <c r="AE21" s="23">
        <v>6</v>
      </c>
      <c r="AF21" s="23">
        <v>3.288888</v>
      </c>
      <c r="AG21" s="23">
        <v>2</v>
      </c>
      <c r="AH21" s="23">
        <v>3.9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77" t="s">
        <v>224</v>
      </c>
      <c r="B22" s="278"/>
      <c r="C22" s="23">
        <v>49</v>
      </c>
      <c r="D22" s="23">
        <v>130.883</v>
      </c>
      <c r="E22" s="23">
        <v>8</v>
      </c>
      <c r="F22" s="23">
        <v>44.703</v>
      </c>
      <c r="G22" s="23">
        <v>2</v>
      </c>
      <c r="H22" s="23">
        <v>25.2</v>
      </c>
      <c r="I22" s="23">
        <v>7</v>
      </c>
      <c r="J22" s="23">
        <v>25.98</v>
      </c>
      <c r="K22" s="23">
        <v>1</v>
      </c>
      <c r="L22" s="23">
        <v>3.6</v>
      </c>
      <c r="M22" s="23">
        <v>0</v>
      </c>
      <c r="N22" s="23">
        <v>0</v>
      </c>
      <c r="O22" s="23">
        <v>7</v>
      </c>
      <c r="P22" s="23">
        <v>6.02</v>
      </c>
      <c r="Q22" s="23">
        <v>1</v>
      </c>
      <c r="R22" s="23">
        <v>0.03</v>
      </c>
      <c r="S22" s="23">
        <v>0</v>
      </c>
      <c r="T22" s="23">
        <v>0</v>
      </c>
      <c r="U22" s="23">
        <v>1</v>
      </c>
      <c r="V22" s="23">
        <v>0.1</v>
      </c>
      <c r="W22" s="277" t="s">
        <v>224</v>
      </c>
      <c r="X22" s="278"/>
      <c r="Y22" s="23">
        <v>0</v>
      </c>
      <c r="Z22" s="23">
        <v>0</v>
      </c>
      <c r="AA22" s="23">
        <v>6</v>
      </c>
      <c r="AB22" s="23">
        <v>6.05</v>
      </c>
      <c r="AC22" s="23">
        <v>1</v>
      </c>
      <c r="AD22" s="23">
        <v>0.3</v>
      </c>
      <c r="AE22" s="23">
        <v>10</v>
      </c>
      <c r="AF22" s="23">
        <v>10.9</v>
      </c>
      <c r="AG22" s="23">
        <v>3</v>
      </c>
      <c r="AH22" s="23">
        <v>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2</v>
      </c>
      <c r="AQ22" s="23">
        <v>1</v>
      </c>
      <c r="AR22" s="23">
        <v>1</v>
      </c>
      <c r="AS22" s="23">
        <v>0</v>
      </c>
      <c r="AT22" s="23">
        <v>0</v>
      </c>
    </row>
    <row r="23" spans="1:46" s="22" customFormat="1" ht="16.5" customHeight="1">
      <c r="A23" s="277" t="s">
        <v>225</v>
      </c>
      <c r="B23" s="278"/>
      <c r="C23" s="23">
        <v>40</v>
      </c>
      <c r="D23" s="23">
        <v>178</v>
      </c>
      <c r="E23" s="23">
        <v>1</v>
      </c>
      <c r="F23" s="23">
        <v>5</v>
      </c>
      <c r="G23" s="23">
        <v>1</v>
      </c>
      <c r="H23" s="23">
        <v>0.5</v>
      </c>
      <c r="I23" s="23">
        <v>7</v>
      </c>
      <c r="J23" s="23">
        <v>75.15</v>
      </c>
      <c r="K23" s="23">
        <v>1</v>
      </c>
      <c r="L23" s="23">
        <v>10</v>
      </c>
      <c r="M23" s="23">
        <v>1</v>
      </c>
      <c r="N23" s="23">
        <v>5</v>
      </c>
      <c r="O23" s="23">
        <v>10</v>
      </c>
      <c r="P23" s="23">
        <v>17.65</v>
      </c>
      <c r="Q23" s="23">
        <v>3</v>
      </c>
      <c r="R23" s="23">
        <v>5.2</v>
      </c>
      <c r="S23" s="23">
        <v>1</v>
      </c>
      <c r="T23" s="23">
        <v>1</v>
      </c>
      <c r="U23" s="23">
        <v>0</v>
      </c>
      <c r="V23" s="23">
        <v>0</v>
      </c>
      <c r="W23" s="277" t="s">
        <v>225</v>
      </c>
      <c r="X23" s="278"/>
      <c r="Y23" s="23">
        <v>0</v>
      </c>
      <c r="Z23" s="23">
        <v>0</v>
      </c>
      <c r="AA23" s="23">
        <v>3</v>
      </c>
      <c r="AB23" s="23">
        <v>16.1</v>
      </c>
      <c r="AC23" s="23">
        <v>4</v>
      </c>
      <c r="AD23" s="23">
        <v>11.5</v>
      </c>
      <c r="AE23" s="23">
        <v>4</v>
      </c>
      <c r="AF23" s="23">
        <v>8.4</v>
      </c>
      <c r="AG23" s="23">
        <v>3</v>
      </c>
      <c r="AH23" s="23">
        <v>22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0.5</v>
      </c>
      <c r="AS23" s="23">
        <v>0</v>
      </c>
      <c r="AT23" s="23">
        <v>0</v>
      </c>
    </row>
    <row r="24" spans="1:46" s="22" customFormat="1" ht="16.5" customHeight="1">
      <c r="A24" s="277" t="s">
        <v>226</v>
      </c>
      <c r="B24" s="278"/>
      <c r="C24" s="23">
        <v>61</v>
      </c>
      <c r="D24" s="23">
        <v>109.9294</v>
      </c>
      <c r="E24" s="23">
        <v>7</v>
      </c>
      <c r="F24" s="23">
        <v>13.8</v>
      </c>
      <c r="G24" s="23">
        <v>1</v>
      </c>
      <c r="H24" s="23">
        <v>0.5</v>
      </c>
      <c r="I24" s="23">
        <v>16</v>
      </c>
      <c r="J24" s="23">
        <v>29.6</v>
      </c>
      <c r="K24" s="23">
        <v>1</v>
      </c>
      <c r="L24" s="23">
        <v>0.5</v>
      </c>
      <c r="M24" s="23">
        <v>0</v>
      </c>
      <c r="N24" s="23">
        <v>0</v>
      </c>
      <c r="O24" s="23">
        <v>13</v>
      </c>
      <c r="P24" s="23">
        <v>14.4</v>
      </c>
      <c r="Q24" s="23">
        <v>4</v>
      </c>
      <c r="R24" s="23">
        <v>2.5</v>
      </c>
      <c r="S24" s="23">
        <v>1</v>
      </c>
      <c r="T24" s="23">
        <v>2</v>
      </c>
      <c r="U24" s="23">
        <v>1</v>
      </c>
      <c r="V24" s="23">
        <v>0.2</v>
      </c>
      <c r="W24" s="277" t="s">
        <v>226</v>
      </c>
      <c r="X24" s="278"/>
      <c r="Y24" s="23">
        <v>0</v>
      </c>
      <c r="Z24" s="23">
        <v>0</v>
      </c>
      <c r="AA24" s="23">
        <v>6</v>
      </c>
      <c r="AB24" s="23">
        <v>30.3</v>
      </c>
      <c r="AC24" s="23">
        <v>3</v>
      </c>
      <c r="AD24" s="23">
        <v>8</v>
      </c>
      <c r="AE24" s="23">
        <v>6</v>
      </c>
      <c r="AF24" s="23">
        <v>2.6294</v>
      </c>
      <c r="AG24" s="23">
        <v>1</v>
      </c>
      <c r="AH24" s="23">
        <v>0.5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5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77" t="s">
        <v>211</v>
      </c>
      <c r="B25" s="278"/>
      <c r="C25" s="23">
        <v>12</v>
      </c>
      <c r="D25" s="23">
        <v>5.67</v>
      </c>
      <c r="E25" s="23">
        <v>1</v>
      </c>
      <c r="F25" s="23">
        <v>0.1</v>
      </c>
      <c r="G25" s="23">
        <v>0</v>
      </c>
      <c r="H25" s="23">
        <v>0</v>
      </c>
      <c r="I25" s="23">
        <v>3</v>
      </c>
      <c r="J25" s="23">
        <v>0.75</v>
      </c>
      <c r="K25" s="23">
        <v>2</v>
      </c>
      <c r="L25" s="23">
        <v>1.4</v>
      </c>
      <c r="M25" s="23">
        <v>0</v>
      </c>
      <c r="N25" s="23">
        <v>0</v>
      </c>
      <c r="O25" s="23">
        <v>1</v>
      </c>
      <c r="P25" s="23">
        <v>2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77" t="s">
        <v>211</v>
      </c>
      <c r="X25" s="278"/>
      <c r="Y25" s="23">
        <v>1</v>
      </c>
      <c r="Z25" s="23">
        <v>0.1</v>
      </c>
      <c r="AA25" s="23">
        <v>0</v>
      </c>
      <c r="AB25" s="23">
        <v>0</v>
      </c>
      <c r="AC25" s="23">
        <v>1</v>
      </c>
      <c r="AD25" s="23">
        <v>0.5</v>
      </c>
      <c r="AE25" s="23">
        <v>1</v>
      </c>
      <c r="AF25" s="23">
        <v>0.12</v>
      </c>
      <c r="AG25" s="23">
        <v>2</v>
      </c>
      <c r="AH25" s="23">
        <v>0.7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77" t="s">
        <v>227</v>
      </c>
      <c r="B26" s="278"/>
      <c r="C26" s="23">
        <v>10</v>
      </c>
      <c r="D26" s="23">
        <v>26.088</v>
      </c>
      <c r="E26" s="23">
        <v>1</v>
      </c>
      <c r="F26" s="23">
        <v>5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2.2</v>
      </c>
      <c r="Q26" s="23">
        <v>0</v>
      </c>
      <c r="R26" s="23">
        <v>0</v>
      </c>
      <c r="S26" s="23">
        <v>0</v>
      </c>
      <c r="T26" s="23">
        <v>0</v>
      </c>
      <c r="U26" s="23">
        <v>1</v>
      </c>
      <c r="V26" s="23">
        <v>1</v>
      </c>
      <c r="W26" s="277" t="s">
        <v>227</v>
      </c>
      <c r="X26" s="278"/>
      <c r="Y26" s="23">
        <v>0</v>
      </c>
      <c r="Z26" s="23">
        <v>0</v>
      </c>
      <c r="AA26" s="23">
        <v>1</v>
      </c>
      <c r="AB26" s="23">
        <v>3</v>
      </c>
      <c r="AC26" s="23">
        <v>1</v>
      </c>
      <c r="AD26" s="23">
        <v>12</v>
      </c>
      <c r="AE26" s="23">
        <v>3</v>
      </c>
      <c r="AF26" s="23">
        <v>2.788</v>
      </c>
      <c r="AG26" s="23">
        <v>1</v>
      </c>
      <c r="AH26" s="23">
        <v>0.1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77" t="s">
        <v>228</v>
      </c>
      <c r="B27" s="278"/>
      <c r="C27" s="23">
        <v>11</v>
      </c>
      <c r="D27" s="23">
        <v>15.2</v>
      </c>
      <c r="E27" s="23">
        <v>0</v>
      </c>
      <c r="F27" s="23">
        <v>0</v>
      </c>
      <c r="G27" s="23">
        <v>0</v>
      </c>
      <c r="H27" s="23">
        <v>0</v>
      </c>
      <c r="I27" s="23">
        <v>2</v>
      </c>
      <c r="J27" s="23">
        <v>4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3.7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77" t="s">
        <v>228</v>
      </c>
      <c r="X27" s="278"/>
      <c r="Y27" s="23">
        <v>1</v>
      </c>
      <c r="Z27" s="23">
        <v>0.1</v>
      </c>
      <c r="AA27" s="23">
        <v>0</v>
      </c>
      <c r="AB27" s="23">
        <v>0</v>
      </c>
      <c r="AC27" s="23">
        <v>6</v>
      </c>
      <c r="AD27" s="23">
        <v>7.4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77" t="s">
        <v>229</v>
      </c>
      <c r="B28" s="278"/>
      <c r="C28" s="23">
        <v>29</v>
      </c>
      <c r="D28" s="23">
        <v>59.66</v>
      </c>
      <c r="E28" s="23">
        <v>1</v>
      </c>
      <c r="F28" s="23">
        <v>0.5</v>
      </c>
      <c r="G28" s="23">
        <v>0</v>
      </c>
      <c r="H28" s="23">
        <v>0</v>
      </c>
      <c r="I28" s="23">
        <v>2</v>
      </c>
      <c r="J28" s="23">
        <v>1.75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6</v>
      </c>
      <c r="Q28" s="23">
        <v>2</v>
      </c>
      <c r="R28" s="23">
        <v>0.9</v>
      </c>
      <c r="S28" s="23">
        <v>1</v>
      </c>
      <c r="T28" s="23">
        <v>5</v>
      </c>
      <c r="U28" s="23">
        <v>2</v>
      </c>
      <c r="V28" s="23">
        <v>1</v>
      </c>
      <c r="W28" s="277" t="s">
        <v>229</v>
      </c>
      <c r="X28" s="278"/>
      <c r="Y28" s="23">
        <v>1</v>
      </c>
      <c r="Z28" s="23">
        <v>0.34</v>
      </c>
      <c r="AA28" s="23">
        <v>1</v>
      </c>
      <c r="AB28" s="23">
        <v>0.3</v>
      </c>
      <c r="AC28" s="23">
        <v>2</v>
      </c>
      <c r="AD28" s="23">
        <v>36.5</v>
      </c>
      <c r="AE28" s="23">
        <v>9</v>
      </c>
      <c r="AF28" s="23">
        <v>5.67</v>
      </c>
      <c r="AG28" s="23">
        <v>4</v>
      </c>
      <c r="AH28" s="23">
        <v>1.7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77" t="s">
        <v>230</v>
      </c>
      <c r="B29" s="278"/>
      <c r="C29" s="23">
        <v>102</v>
      </c>
      <c r="D29" s="23">
        <v>363.197</v>
      </c>
      <c r="E29" s="23">
        <v>1</v>
      </c>
      <c r="F29" s="23">
        <v>80</v>
      </c>
      <c r="G29" s="23">
        <v>1</v>
      </c>
      <c r="H29" s="23">
        <v>0.3</v>
      </c>
      <c r="I29" s="23">
        <v>21</v>
      </c>
      <c r="J29" s="23">
        <v>68.15</v>
      </c>
      <c r="K29" s="23">
        <v>0</v>
      </c>
      <c r="L29" s="23">
        <v>0</v>
      </c>
      <c r="M29" s="23">
        <v>0</v>
      </c>
      <c r="N29" s="23">
        <v>0</v>
      </c>
      <c r="O29" s="23">
        <v>16</v>
      </c>
      <c r="P29" s="23">
        <v>14.05</v>
      </c>
      <c r="Q29" s="23">
        <v>5</v>
      </c>
      <c r="R29" s="23">
        <v>7.25</v>
      </c>
      <c r="S29" s="23">
        <v>0</v>
      </c>
      <c r="T29" s="23">
        <v>0</v>
      </c>
      <c r="U29" s="23">
        <v>2</v>
      </c>
      <c r="V29" s="23">
        <v>2.01</v>
      </c>
      <c r="W29" s="277" t="s">
        <v>230</v>
      </c>
      <c r="X29" s="278"/>
      <c r="Y29" s="23">
        <v>9</v>
      </c>
      <c r="Z29" s="23">
        <v>5.71</v>
      </c>
      <c r="AA29" s="23">
        <v>23</v>
      </c>
      <c r="AB29" s="23">
        <v>76.346</v>
      </c>
      <c r="AC29" s="23">
        <v>5</v>
      </c>
      <c r="AD29" s="23">
        <v>51.12</v>
      </c>
      <c r="AE29" s="23">
        <v>16</v>
      </c>
      <c r="AF29" s="23">
        <v>49.211</v>
      </c>
      <c r="AG29" s="23">
        <v>1</v>
      </c>
      <c r="AH29" s="23">
        <v>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3</v>
      </c>
      <c r="AQ29" s="23">
        <v>1</v>
      </c>
      <c r="AR29" s="23">
        <v>0.05</v>
      </c>
      <c r="AS29" s="23">
        <v>0</v>
      </c>
      <c r="AT29" s="23">
        <v>0</v>
      </c>
    </row>
    <row r="30" spans="1:46" s="22" customFormat="1" ht="16.5" customHeight="1">
      <c r="A30" s="277" t="s">
        <v>231</v>
      </c>
      <c r="B30" s="278"/>
      <c r="C30" s="23">
        <v>36</v>
      </c>
      <c r="D30" s="23">
        <v>141.71</v>
      </c>
      <c r="E30" s="23">
        <v>3</v>
      </c>
      <c r="F30" s="23">
        <v>6.5</v>
      </c>
      <c r="G30" s="23">
        <v>3</v>
      </c>
      <c r="H30" s="23">
        <v>9.7</v>
      </c>
      <c r="I30" s="23">
        <v>4</v>
      </c>
      <c r="J30" s="23">
        <v>3.1</v>
      </c>
      <c r="K30" s="23">
        <v>3</v>
      </c>
      <c r="L30" s="23">
        <v>15</v>
      </c>
      <c r="M30" s="23">
        <v>0</v>
      </c>
      <c r="N30" s="23">
        <v>0</v>
      </c>
      <c r="O30" s="23">
        <v>4</v>
      </c>
      <c r="P30" s="23">
        <v>32</v>
      </c>
      <c r="Q30" s="23">
        <v>2</v>
      </c>
      <c r="R30" s="23">
        <v>0.6</v>
      </c>
      <c r="S30" s="23">
        <v>0</v>
      </c>
      <c r="T30" s="23">
        <v>0</v>
      </c>
      <c r="U30" s="23">
        <v>1</v>
      </c>
      <c r="V30" s="23">
        <v>0.8</v>
      </c>
      <c r="W30" s="277" t="s">
        <v>231</v>
      </c>
      <c r="X30" s="278"/>
      <c r="Y30" s="23">
        <v>3</v>
      </c>
      <c r="Z30" s="23">
        <v>0.81</v>
      </c>
      <c r="AA30" s="23">
        <v>7</v>
      </c>
      <c r="AB30" s="23">
        <v>42.4</v>
      </c>
      <c r="AC30" s="23">
        <v>2</v>
      </c>
      <c r="AD30" s="23">
        <v>23</v>
      </c>
      <c r="AE30" s="23">
        <v>2</v>
      </c>
      <c r="AF30" s="23">
        <v>3.3</v>
      </c>
      <c r="AG30" s="23">
        <v>1</v>
      </c>
      <c r="AH30" s="23">
        <v>1.5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3</v>
      </c>
      <c r="AS30" s="23">
        <v>0</v>
      </c>
      <c r="AT30" s="23">
        <v>0</v>
      </c>
    </row>
    <row r="31" spans="1:46" s="22" customFormat="1" ht="16.5" customHeight="1">
      <c r="A31" s="275" t="s">
        <v>232</v>
      </c>
      <c r="B31" s="276"/>
      <c r="C31" s="23">
        <v>6</v>
      </c>
      <c r="D31" s="23">
        <v>8.15</v>
      </c>
      <c r="E31" s="23">
        <v>2</v>
      </c>
      <c r="F31" s="23">
        <v>4.6</v>
      </c>
      <c r="G31" s="23">
        <v>0</v>
      </c>
      <c r="H31" s="23">
        <v>0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2</v>
      </c>
      <c r="R31" s="23">
        <v>1.55</v>
      </c>
      <c r="S31" s="23">
        <v>0</v>
      </c>
      <c r="T31" s="23">
        <v>0</v>
      </c>
      <c r="U31" s="23">
        <v>0</v>
      </c>
      <c r="V31" s="23">
        <v>0</v>
      </c>
      <c r="W31" s="275" t="s">
        <v>232</v>
      </c>
      <c r="X31" s="276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1" t="s">
        <v>33</v>
      </c>
      <c r="B32" s="282"/>
      <c r="C32" s="23">
        <v>3</v>
      </c>
      <c r="D32" s="23">
        <v>3.5</v>
      </c>
      <c r="E32" s="23">
        <v>1</v>
      </c>
      <c r="F32" s="23">
        <v>1</v>
      </c>
      <c r="G32" s="23">
        <v>0</v>
      </c>
      <c r="H32" s="23">
        <v>0</v>
      </c>
      <c r="I32" s="23">
        <v>1</v>
      </c>
      <c r="J32" s="2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1.5</v>
      </c>
      <c r="S32" s="23">
        <v>0</v>
      </c>
      <c r="T32" s="23">
        <v>0</v>
      </c>
      <c r="U32" s="23">
        <v>0</v>
      </c>
      <c r="V32" s="23">
        <v>0</v>
      </c>
      <c r="W32" s="281" t="s">
        <v>33</v>
      </c>
      <c r="X32" s="282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83" t="s">
        <v>34</v>
      </c>
      <c r="B33" s="284"/>
      <c r="C33" s="23">
        <v>3</v>
      </c>
      <c r="D33" s="23">
        <v>4.65</v>
      </c>
      <c r="E33" s="23">
        <v>1</v>
      </c>
      <c r="F33" s="23">
        <v>3.6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</v>
      </c>
      <c r="R33" s="23">
        <v>0.05</v>
      </c>
      <c r="S33" s="23">
        <v>0</v>
      </c>
      <c r="T33" s="23">
        <v>0</v>
      </c>
      <c r="U33" s="23">
        <v>0</v>
      </c>
      <c r="V33" s="23">
        <v>0</v>
      </c>
      <c r="W33" s="283" t="s">
        <v>34</v>
      </c>
      <c r="X33" s="284"/>
      <c r="Y33" s="23">
        <v>0</v>
      </c>
      <c r="Z33" s="23">
        <v>0</v>
      </c>
      <c r="AA33" s="23">
        <v>0</v>
      </c>
      <c r="AB33" s="23">
        <v>0</v>
      </c>
      <c r="AC33" s="23">
        <v>1</v>
      </c>
      <c r="AD33" s="23">
        <v>1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中華民國113年06月20日編製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中華民國113年06月20日編製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8" t="s">
        <v>379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8" t="s">
        <v>379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19" t="s">
        <v>370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19" t="s">
        <v>370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260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288</v>
      </c>
    </row>
    <row r="41" spans="1:46" s="136" customFormat="1" ht="19.5" customHeight="1">
      <c r="A41" s="422" t="s">
        <v>247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 t="s">
        <v>248</v>
      </c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</row>
  </sheetData>
  <sheetProtection/>
  <mergeCells count="88">
    <mergeCell ref="W29:X29"/>
    <mergeCell ref="A30:B30"/>
    <mergeCell ref="A32:B32"/>
    <mergeCell ref="W32:X32"/>
    <mergeCell ref="A41:V41"/>
    <mergeCell ref="W41:AT41"/>
    <mergeCell ref="A33:B33"/>
    <mergeCell ref="W33:X33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9:B29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2024-06-24T08:36:19Z</dcterms:modified>
  <cp:category/>
  <cp:version/>
  <cp:contentType/>
  <cp:contentStatus/>
</cp:coreProperties>
</file>