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'2491-00-01'!$A$1:$AU$42</definedName>
    <definedName name="_xlnm.Print_Area" localSheetId="1">'2491-00-02'!$A$1:$AT$34</definedName>
    <definedName name="_xlnm.Print_Area" localSheetId="2">'2491-00-03'!$A$1:$X$63</definedName>
    <definedName name="_xlnm.Print_Area" localSheetId="3">'2491-00-04'!$A$1:$R$42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'2491-00-07'!$A$1:$R$43</definedName>
    <definedName name="_xlnm.Print_Area" localSheetId="7">'2491-00-08'!$A$1:$R$35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<sst xmlns="http://schemas.openxmlformats.org/spreadsheetml/2006/main" count="1313" uniqueCount="396">
  <si>
    <t>公開類</t>
  </si>
  <si>
    <t>編製機關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</si>
  <si>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</si>
  <si>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</si>
  <si>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</si>
  <si>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</si>
  <si>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</si>
  <si>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</si>
  <si>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</si>
  <si>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</si>
  <si>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</si>
  <si>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</si>
  <si>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</si>
  <si>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</si>
  <si>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</si>
  <si>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</si>
  <si>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</si>
  <si>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</si>
  <si>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</si>
  <si>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</si>
  <si>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</si>
  <si>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</si>
  <si>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</si>
  <si>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</si>
  <si>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</si>
  <si>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</si>
  <si>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</si>
  <si>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</si>
  <si>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</si>
  <si>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</si>
  <si>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</si>
  <si>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</si>
  <si>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</si>
  <si>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</si>
  <si>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</si>
  <si>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</si>
  <si>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</si>
  <si>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</si>
  <si>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</si>
  <si>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</si>
  <si>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</si>
  <si>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</si>
  <si>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</si>
  <si>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</si>
  <si>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</si>
  <si>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</si>
  <si>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臺北市政府</t>
  </si>
  <si>
    <t>   高雄市政府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</si>
  <si>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</si>
  <si>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</si>
  <si>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</si>
  <si>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</si>
  <si>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</si>
  <si>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</si>
  <si>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</si>
  <si>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</si>
  <si>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</si>
  <si>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</si>
  <si>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</si>
  <si>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</si>
  <si>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</si>
  <si>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</si>
  <si>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</si>
  <si>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</si>
  <si>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</si>
  <si>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</si>
  <si>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</si>
  <si>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</si>
  <si>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</si>
  <si>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</si>
  <si>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</si>
  <si>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</si>
  <si>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</si>
  <si>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</si>
  <si>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</si>
  <si>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</si>
  <si>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</si>
  <si>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</si>
  <si>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</si>
  <si>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</si>
  <si>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</si>
  <si>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</si>
  <si>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</si>
  <si>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</si>
  <si>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</si>
  <si>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</si>
  <si>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</si>
  <si>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</si>
  <si>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</si>
  <si>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</si>
  <si>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</si>
  <si>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</si>
  <si>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</si>
  <si>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</si>
  <si>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</si>
  <si>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</si>
  <si>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</si>
  <si>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</si>
  <si>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</si>
  <si>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</si>
  <si>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</si>
  <si>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</si>
  <si>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</si>
  <si>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</si>
  <si>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</si>
  <si>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</si>
  <si>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</si>
  <si>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</si>
  <si>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</si>
  <si>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</si>
  <si>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</si>
  <si>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</si>
  <si>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</si>
  <si>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</si>
  <si>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</si>
  <si>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</si>
  <si>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</si>
  <si>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</si>
  <si>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</si>
  <si>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</si>
  <si>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</si>
  <si>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</si>
  <si>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</si>
  <si>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</si>
  <si>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</si>
  <si>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</si>
  <si>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</si>
  <si>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</si>
  <si>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</si>
  <si>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</si>
  <si>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</si>
  <si>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</si>
  <si>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</si>
  <si>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</si>
  <si>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</si>
  <si>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</si>
  <si>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</si>
  <si>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</si>
  <si>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</si>
  <si>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</si>
  <si>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</si>
  <si>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</si>
  <si>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</si>
  <si>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</si>
  <si>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</si>
  <si>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</si>
  <si>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</si>
  <si>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</si>
  <si>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</si>
  <si>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</si>
  <si>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</si>
  <si>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</si>
  <si>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</si>
  <si>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</si>
  <si>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</si>
  <si>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</si>
  <si>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</si>
  <si>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</si>
  <si>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</si>
  <si>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</si>
  <si>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</si>
  <si>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</si>
  <si>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</si>
  <si>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</si>
  <si>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</si>
  <si>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</si>
  <si>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</si>
  <si>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</si>
  <si>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</si>
  <si>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</si>
  <si>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</si>
  <si>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</si>
  <si>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</si>
  <si>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</si>
  <si>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臺北市政府</t>
  </si>
  <si>
    <t>      高雄市政府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</si>
  <si>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</si>
  <si>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</si>
  <si>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</si>
  <si>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</si>
  <si>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</si>
  <si>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</si>
  <si>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</si>
  <si>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</si>
  <si>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</si>
  <si>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</si>
  <si>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</si>
  <si>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</si>
  <si>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</si>
  <si>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</si>
  <si>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</si>
  <si>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</si>
  <si>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</si>
  <si>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</si>
  <si>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</si>
  <si>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</si>
  <si>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</si>
  <si>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</si>
  <si>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</si>
  <si>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</si>
  <si>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</si>
  <si>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</si>
  <si>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</si>
  <si>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</si>
  <si>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</si>
  <si>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</si>
  <si>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</si>
  <si>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</si>
  <si>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</si>
  <si>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</si>
  <si>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</si>
  <si>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</si>
  <si>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</si>
  <si>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</si>
  <si>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</si>
  <si>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</si>
  <si>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</si>
  <si>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</si>
  <si>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</si>
  <si>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</si>
  <si>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</si>
  <si>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</si>
  <si>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</si>
  <si>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</si>
  <si>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</si>
  <si>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</si>
  <si>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</si>
  <si>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</si>
  <si>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</si>
  <si>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</si>
  <si>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</si>
  <si>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</si>
  <si>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</si>
  <si>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</si>
  <si>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</si>
  <si>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</si>
  <si>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</si>
  <si>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</si>
  <si>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</si>
  <si>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</si>
  <si>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</si>
  <si>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</si>
  <si>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</si>
  <si>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</si>
  <si>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</si>
  <si>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</si>
  <si>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</si>
  <si>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</si>
  <si>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</si>
  <si>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</si>
  <si>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</si>
  <si>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</si>
  <si>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</si>
  <si>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</si>
  <si>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</si>
  <si>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</si>
  <si>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</si>
  <si>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</si>
  <si>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</si>
  <si>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</si>
  <si>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</si>
  <si>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</si>
  <si>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</si>
  <si>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</si>
  <si>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</si>
  <si>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</si>
  <si>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</si>
  <si>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</si>
  <si>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</si>
  <si>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</si>
  <si>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</si>
  <si>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</si>
  <si>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</si>
  <si>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</si>
  <si>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</si>
  <si>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</si>
  <si>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</si>
  <si>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</si>
  <si>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</si>
  <si>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</si>
  <si>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</si>
  <si>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</si>
  <si>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</si>
  <si>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</si>
  <si>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</si>
  <si>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</si>
  <si>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</si>
  <si>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</si>
  <si>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</si>
  <si>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</si>
  <si>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</si>
  <si>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</si>
  <si>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</si>
  <si>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</si>
  <si>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</si>
  <si>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</si>
  <si>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</si>
  <si>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</si>
  <si>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</si>
  <si>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</si>
  <si>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</si>
  <si>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</si>
  <si>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</si>
  <si>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</si>
  <si>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</si>
  <si>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</si>
  <si>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</si>
  <si>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</si>
  <si>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</si>
  <si>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</si>
  <si>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</si>
  <si>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</si>
  <si>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</si>
  <si>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</si>
  <si>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</si>
  <si>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</si>
  <si>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</si>
  <si>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</si>
  <si>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</si>
  <si>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</si>
  <si>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</si>
  <si>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</si>
  <si>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</si>
  <si>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</si>
  <si>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</si>
  <si>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</si>
  <si>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</si>
  <si>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</si>
  <si>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</si>
  <si>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</si>
  <si>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</si>
  <si>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</si>
  <si>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</si>
  <si>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</si>
  <si>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</si>
  <si>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</si>
  <si>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</si>
  <si>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</si>
  <si>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</si>
  <si>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</si>
  <si>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</si>
  <si>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</si>
  <si>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</si>
  <si>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</si>
  <si>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</si>
  <si>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</si>
  <si>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營建工程業</t>
  </si>
  <si>
    <t>    營建工程業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</si>
  <si>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</si>
  <si>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</si>
  <si>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</si>
  <si>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</si>
  <si>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</si>
  <si>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</si>
  <si>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</si>
  <si>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</si>
  <si>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</si>
  <si>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</si>
  <si>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</si>
  <si>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</si>
  <si>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</si>
  <si>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</si>
  <si>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</si>
  <si>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</si>
  <si>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</si>
  <si>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</si>
  <si>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</si>
  <si>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t>經濟部(商業發展署)</t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</si>
  <si>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</si>
  <si>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1"/>
        <color indexed="10"/>
        <rFont val="標楷體"/>
        <family val="4"/>
      </rPr>
      <t>產業園區管理局</t>
    </r>
    <r>
      <rPr>
        <sz val="11"/>
        <rFont val="標楷體"/>
        <family val="4"/>
      </rPr>
      <t>、國家科學及技術委員會各科學園區管理局、農業部農業科技園區管理中心、交通部民用航空局、交通部航港局。</t>
    </r>
  </si>
  <si>
    <t>   商業發展署
   (實收資本額5億元以上之本國公司)</t>
  </si>
  <si>
    <t>   商業發展署
   (實收資本額未達5億元之本國公司)</t>
  </si>
  <si>
    <t>   經濟部產業園區管理局</t>
  </si>
  <si>
    <t>經濟部(商業發展署)</t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</si>
  <si>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</si>
  <si>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</si>
  <si>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.5"/>
        <color indexed="10"/>
        <rFont val="標楷體"/>
        <family val="4"/>
      </rPr>
      <t>商業發展署</t>
    </r>
    <r>
      <rPr>
        <sz val="10.5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</si>
  <si>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.5"/>
        <color indexed="10"/>
        <rFont val="標楷體"/>
        <family val="4"/>
      </rPr>
      <t>產業園區管理局</t>
    </r>
    <r>
      <rPr>
        <sz val="10.5"/>
        <rFont val="標楷體"/>
        <family val="4"/>
      </rPr>
      <t>、國家科學及技術委員會各科學園區管理局、農業部農業科技園區管理中心、交通部民用航空局、交通部航港局。</t>
    </r>
  </si>
  <si>
    <r>
      <t>本部</t>
    </r>
    <r>
      <rPr>
        <sz val="10"/>
        <color indexed="10"/>
        <rFont val="標楷體"/>
        <family val="4"/>
      </rPr>
      <t>商業發展署</t>
    </r>
    <r>
      <rPr>
        <sz val="10"/>
        <rFont val="標楷體"/>
        <family val="4"/>
      </rPr>
      <t>、新北市政府經濟發展局、臺北市商業處、桃園市政府經濟發展局、臺中市政府經濟發展局、臺南市政府經濟發展局、高雄市政府經濟發展局、</t>
    </r>
  </si>
  <si>
    <r>
      <t>本部</t>
    </r>
    <r>
      <rPr>
        <sz val="10"/>
        <color indexed="10"/>
        <rFont val="標楷體"/>
        <family val="4"/>
      </rPr>
      <t>產業園區管理局</t>
    </r>
    <r>
      <rPr>
        <sz val="10"/>
        <rFont val="標楷體"/>
        <family val="4"/>
      </rPr>
      <t>、國家科學及技術委員會各科學園區管理局、農業部農業科技園區管理中心、交通部民用航空局、交通部航港局。</t>
    </r>
  </si>
  <si>
    <t>      商業發展署
      (實收資本額5億元以上之本國公司)</t>
  </si>
  <si>
    <t>      商業發展署
      (實收資本額未達5億元之本國公司)</t>
  </si>
  <si>
    <r>
      <t>      </t>
    </r>
    <r>
      <rPr>
        <sz val="12"/>
        <color indexed="10"/>
        <rFont val="標楷體"/>
        <family val="4"/>
      </rPr>
      <t>經濟部產業園區管理局</t>
    </r>
  </si>
  <si>
    <r>
      <t>本部</t>
    </r>
    <r>
      <rPr>
        <sz val="11"/>
        <color indexed="10"/>
        <rFont val="標楷體"/>
        <family val="4"/>
      </rPr>
      <t>商業發展署</t>
    </r>
    <r>
      <rPr>
        <sz val="11"/>
        <rFont val="標楷體"/>
        <family val="4"/>
      </rPr>
      <t>。</t>
    </r>
  </si>
  <si>
    <r>
      <rPr>
        <sz val="11"/>
        <color indexed="10"/>
        <rFont val="標楷體"/>
        <family val="4"/>
      </rPr>
      <t>出版影音及資通訊業</t>
    </r>
  </si>
  <si>
    <r>
      <t>   </t>
    </r>
    <r>
      <rPr>
        <sz val="11"/>
        <color indexed="10"/>
        <rFont val="標楷體"/>
        <family val="4"/>
      </rPr>
      <t>出版影音及資通訊業</t>
    </r>
  </si>
  <si>
    <r>
      <t>外國公司
在臺</t>
    </r>
    <r>
      <rPr>
        <sz val="12"/>
        <color indexed="10"/>
        <rFont val="標楷體"/>
        <family val="4"/>
      </rPr>
      <t>登記</t>
    </r>
    <r>
      <rPr>
        <sz val="12"/>
        <rFont val="標楷體"/>
        <family val="4"/>
      </rPr>
      <t>公司</t>
    </r>
  </si>
  <si>
    <r>
      <t>   </t>
    </r>
    <r>
      <rPr>
        <sz val="11"/>
        <color indexed="10"/>
        <rFont val="標楷體"/>
        <family val="4"/>
      </rPr>
      <t>出版影音及資通訊業</t>
    </r>
  </si>
  <si>
    <t>    出版影音及資通訊業</t>
  </si>
  <si>
    <t>出版影音及資通訊業</t>
  </si>
  <si>
    <r>
      <t>外國公司</t>
    </r>
    <r>
      <rPr>
        <sz val="20"/>
        <color indexed="10"/>
        <rFont val="標楷體"/>
        <family val="4"/>
      </rPr>
      <t>在臺登記公司</t>
    </r>
    <r>
      <rPr>
        <sz val="20"/>
        <rFont val="標楷體"/>
        <family val="4"/>
      </rPr>
      <t>與代表人辦事處現有家數</t>
    </r>
  </si>
  <si>
    <t>      出版影音及資通訊業</t>
  </si>
  <si>
    <t>　　高雄市</t>
  </si>
  <si>
    <t>中華民國113年07月20日編製</t>
  </si>
  <si>
    <t>中華民國113年06月</t>
  </si>
  <si>
    <t>中華民國113年6月底
June,2024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</si>
</sst>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.5"/>
      <color indexed="10"/>
      <name val="標楷體"/>
      <family val="4"/>
    </font>
    <font>
      <sz val="2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61" fillId="0" borderId="15" xfId="48" applyNumberFormat="1" applyFont="1" applyBorder="1" applyAlignment="1">
      <alignment horizontal="right"/>
      <protection/>
    </xf>
    <xf numFmtId="0" fontId="61" fillId="0" borderId="15" xfId="0" applyFont="1" applyBorder="1" applyAlignment="1" applyProtection="1">
      <alignment horizontal="right"/>
      <protection/>
    </xf>
    <xf numFmtId="186" fontId="9" fillId="0" borderId="0" xfId="35" applyNumberFormat="1" applyFont="1" applyAlignment="1" applyProtection="1">
      <alignment vertical="center"/>
      <protection hidden="1" locked="0"/>
    </xf>
    <xf numFmtId="0" fontId="5" fillId="0" borderId="0" xfId="65" applyNumberFormat="1" applyFont="1">
      <alignment/>
      <protection/>
    </xf>
    <xf numFmtId="0" fontId="62" fillId="33" borderId="0" xfId="49" applyFont="1" applyFill="1" applyAlignment="1">
      <alignment vertical="center"/>
      <protection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8" fillId="0" borderId="0" xfId="0" applyFont="1" applyAlignment="1">
      <alignment vertical="center"/>
    </xf>
    <xf numFmtId="0" fontId="63" fillId="0" borderId="10" xfId="0" applyFont="1" applyBorder="1" applyAlignment="1" applyProtection="1">
      <alignment horizontal="center" vertical="center"/>
      <protection locked="0"/>
    </xf>
    <xf numFmtId="0" fontId="5" fillId="0" borderId="0" xfId="65" applyNumberFormat="1" applyFont="1" applyAlignment="1">
      <alignment vertical="center"/>
      <protection/>
    </xf>
    <xf numFmtId="0" fontId="5" fillId="0" borderId="0" xfId="66" applyFont="1" applyAlignment="1">
      <alignment vertical="top"/>
      <protection/>
    </xf>
    <xf numFmtId="0" fontId="5" fillId="0" borderId="0" xfId="64" applyNumberFormat="1" applyFont="1">
      <alignment/>
      <protection/>
    </xf>
    <xf numFmtId="0" fontId="14" fillId="0" borderId="0" xfId="64" applyNumberFormat="1" applyFont="1">
      <alignment/>
      <protection/>
    </xf>
    <xf numFmtId="0" fontId="63" fillId="0" borderId="10" xfId="49" applyFont="1" applyBorder="1" applyAlignment="1" applyProtection="1">
      <alignment horizontal="center" vertical="center"/>
      <protection locked="0"/>
    </xf>
    <xf numFmtId="0" fontId="8" fillId="0" borderId="0" xfId="64" applyNumberFormat="1" applyFont="1">
      <alignment/>
      <protection/>
    </xf>
    <xf numFmtId="0" fontId="5" fillId="0" borderId="0" xfId="64" applyNumberFormat="1" applyFont="1" applyAlignment="1">
      <alignment vertical="center"/>
      <protection/>
    </xf>
    <xf numFmtId="0" fontId="64" fillId="0" borderId="0" xfId="0" applyFont="1" applyAlignment="1" applyProtection="1">
      <alignment horizontal="left" vertical="center"/>
      <protection hidden="1" locked="0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3" fillId="0" borderId="13" xfId="48" applyFont="1" applyBorder="1" applyAlignment="1" applyProtection="1">
      <alignment horizontal="center" vertical="center" wrapText="1"/>
      <protection locked="0"/>
    </xf>
    <xf numFmtId="179" fontId="63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64" fillId="0" borderId="34" xfId="48" applyNumberFormat="1" applyFont="1" applyBorder="1" applyAlignment="1" applyProtection="1">
      <alignment horizontal="center" vertical="center"/>
      <protection hidden="1" locked="0"/>
    </xf>
    <xf numFmtId="0" fontId="64" fillId="0" borderId="10" xfId="48" applyNumberFormat="1" applyFont="1" applyBorder="1" applyAlignment="1" applyProtection="1">
      <alignment horizontal="center" vertical="center"/>
      <protection hidden="1" locked="0"/>
    </xf>
    <xf numFmtId="0" fontId="64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64" fillId="0" borderId="34" xfId="49" applyFont="1" applyBorder="1" applyAlignment="1" applyProtection="1">
      <alignment horizontal="center" vertical="center"/>
      <protection hidden="1" locked="0"/>
    </xf>
    <xf numFmtId="0" fontId="64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4" fillId="0" borderId="10" xfId="49" applyFont="1" applyBorder="1" applyAlignment="1" applyProtection="1">
      <alignment horizontal="center" vertical="center"/>
      <protection hidden="1" locked="0"/>
    </xf>
    <xf numFmtId="0" fontId="62" fillId="33" borderId="0" xfId="49" applyFont="1" applyFill="1" applyAlignment="1">
      <alignment vertical="center" wrapText="1"/>
      <protection/>
    </xf>
    <xf numFmtId="0" fontId="65" fillId="0" borderId="16" xfId="0" applyFont="1" applyBorder="1" applyAlignment="1">
      <alignment vertical="center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3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64" fillId="0" borderId="36" xfId="0" applyFont="1" applyBorder="1" applyAlignment="1" applyProtection="1">
      <alignment horizontal="center" vertical="center"/>
      <protection hidden="1" locked="0"/>
    </xf>
    <xf numFmtId="0" fontId="64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1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3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0" fillId="0" borderId="16" xfId="0" applyBorder="1" applyAlignment="1">
      <alignment/>
    </xf>
    <xf numFmtId="0" fontId="6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64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64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4" fillId="0" borderId="34" xfId="0" applyFont="1" applyBorder="1" applyAlignment="1" applyProtection="1">
      <alignment horizontal="center" vertical="center"/>
      <protection locked="0"/>
    </xf>
    <xf numFmtId="0" fontId="64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3" fillId="0" borderId="0" xfId="34" applyFont="1" applyBorder="1" applyAlignment="1" applyProtection="1">
      <alignment horizontal="center" wrapText="1"/>
      <protection locked="0"/>
    </xf>
    <xf numFmtId="0" fontId="63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tabSelected="1" view="pageBreakPreview" zoomScale="71" zoomScaleSheetLayoutView="71" zoomScalePageLayoutView="0" workbookViewId="0" topLeftCell="A1">
      <selection activeCell="S36" sqref="S36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7" t="s">
        <v>367</v>
      </c>
      <c r="V1" s="27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7" t="s">
        <v>367</v>
      </c>
      <c r="AT1" s="279"/>
    </row>
    <row r="2" spans="1:46" ht="16.5" customHeight="1">
      <c r="A2" s="6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9"/>
      <c r="T2" s="10" t="s">
        <v>4</v>
      </c>
      <c r="U2" s="280" t="s">
        <v>5</v>
      </c>
      <c r="V2" s="281"/>
      <c r="W2" s="6" t="s">
        <v>2</v>
      </c>
      <c r="X2" s="7" t="s">
        <v>3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2"/>
      <c r="AJ2" s="132"/>
      <c r="AK2" s="132"/>
      <c r="AL2" s="132"/>
      <c r="AM2" s="132"/>
      <c r="AN2" s="132"/>
      <c r="AO2" s="132"/>
      <c r="AP2" s="132"/>
      <c r="AQ2" s="12"/>
      <c r="AR2" s="13" t="s">
        <v>4</v>
      </c>
      <c r="AS2" s="280" t="s">
        <v>5</v>
      </c>
      <c r="AT2" s="282"/>
    </row>
    <row r="3" spans="1:46" s="14" customFormat="1" ht="19.5" customHeight="1">
      <c r="A3" s="283" t="s">
        <v>235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 t="s">
        <v>243</v>
      </c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</row>
    <row r="4" spans="1:46" s="14" customFormat="1" ht="19.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5" t="str">
        <f>CONCATENATE('2491-00-06'!G5,"底")</f>
        <v>中華民國113年06月底</v>
      </c>
      <c r="I5" s="265"/>
      <c r="J5" s="265"/>
      <c r="K5" s="265"/>
      <c r="L5" s="265"/>
      <c r="M5" s="265"/>
      <c r="N5" s="265"/>
      <c r="O5" s="265"/>
      <c r="P5" s="265"/>
      <c r="Q5" s="133"/>
      <c r="R5" s="133"/>
      <c r="S5" s="133"/>
      <c r="T5" s="133"/>
      <c r="U5" s="18"/>
      <c r="V5" s="19" t="s">
        <v>6</v>
      </c>
      <c r="W5" s="16"/>
      <c r="X5" s="16"/>
      <c r="Y5" s="133"/>
      <c r="Z5" s="133"/>
      <c r="AA5" s="133"/>
      <c r="AB5" s="133"/>
      <c r="AC5" s="266" t="str">
        <f>H5</f>
        <v>中華民國113年06月底</v>
      </c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7" t="s">
        <v>7</v>
      </c>
      <c r="B6" s="258"/>
      <c r="C6" s="267" t="s">
        <v>8</v>
      </c>
      <c r="D6" s="268"/>
      <c r="E6" s="271" t="s">
        <v>9</v>
      </c>
      <c r="F6" s="272"/>
      <c r="G6" s="238" t="s">
        <v>10</v>
      </c>
      <c r="H6" s="235"/>
      <c r="I6" s="238" t="s">
        <v>348</v>
      </c>
      <c r="J6" s="235"/>
      <c r="K6" s="271" t="s">
        <v>11</v>
      </c>
      <c r="L6" s="249"/>
      <c r="M6" s="275" t="s">
        <v>12</v>
      </c>
      <c r="N6" s="276"/>
      <c r="O6" s="248" t="s">
        <v>343</v>
      </c>
      <c r="P6" s="272"/>
      <c r="Q6" s="252" t="s">
        <v>13</v>
      </c>
      <c r="R6" s="253"/>
      <c r="S6" s="238" t="s">
        <v>14</v>
      </c>
      <c r="T6" s="235"/>
      <c r="U6" s="238" t="s">
        <v>15</v>
      </c>
      <c r="V6" s="234"/>
      <c r="W6" s="257" t="s">
        <v>7</v>
      </c>
      <c r="X6" s="258"/>
      <c r="Y6" s="238" t="s">
        <v>384</v>
      </c>
      <c r="Z6" s="235"/>
      <c r="AA6" s="238" t="s">
        <v>16</v>
      </c>
      <c r="AB6" s="235"/>
      <c r="AC6" s="238" t="s">
        <v>17</v>
      </c>
      <c r="AD6" s="234"/>
      <c r="AE6" s="233" t="s">
        <v>18</v>
      </c>
      <c r="AF6" s="234"/>
      <c r="AG6" s="248" t="s">
        <v>19</v>
      </c>
      <c r="AH6" s="249"/>
      <c r="AI6" s="233" t="s">
        <v>20</v>
      </c>
      <c r="AJ6" s="234"/>
      <c r="AK6" s="233" t="s">
        <v>350</v>
      </c>
      <c r="AL6" s="234"/>
      <c r="AM6" s="233" t="s">
        <v>21</v>
      </c>
      <c r="AN6" s="234"/>
      <c r="AO6" s="233" t="s">
        <v>22</v>
      </c>
      <c r="AP6" s="234"/>
      <c r="AQ6" s="233" t="s">
        <v>23</v>
      </c>
      <c r="AR6" s="235"/>
      <c r="AS6" s="238" t="s">
        <v>24</v>
      </c>
      <c r="AT6" s="239"/>
    </row>
    <row r="7" spans="1:46" ht="16.5" customHeight="1">
      <c r="A7" s="259"/>
      <c r="B7" s="260"/>
      <c r="C7" s="269"/>
      <c r="D7" s="270"/>
      <c r="E7" s="273"/>
      <c r="F7" s="274"/>
      <c r="G7" s="240"/>
      <c r="H7" s="237"/>
      <c r="I7" s="240"/>
      <c r="J7" s="237"/>
      <c r="K7" s="273"/>
      <c r="L7" s="251"/>
      <c r="M7" s="242" t="s">
        <v>25</v>
      </c>
      <c r="N7" s="243"/>
      <c r="O7" s="250"/>
      <c r="P7" s="274"/>
      <c r="Q7" s="254"/>
      <c r="R7" s="255"/>
      <c r="S7" s="240"/>
      <c r="T7" s="237"/>
      <c r="U7" s="240"/>
      <c r="V7" s="256"/>
      <c r="W7" s="259"/>
      <c r="X7" s="260"/>
      <c r="Y7" s="263"/>
      <c r="Z7" s="264"/>
      <c r="AA7" s="240"/>
      <c r="AB7" s="237"/>
      <c r="AC7" s="240"/>
      <c r="AD7" s="256"/>
      <c r="AE7" s="244" t="s">
        <v>26</v>
      </c>
      <c r="AF7" s="245"/>
      <c r="AG7" s="250"/>
      <c r="AH7" s="251"/>
      <c r="AI7" s="244" t="s">
        <v>27</v>
      </c>
      <c r="AJ7" s="245"/>
      <c r="AK7" s="236"/>
      <c r="AL7" s="256"/>
      <c r="AM7" s="244" t="s">
        <v>28</v>
      </c>
      <c r="AN7" s="245"/>
      <c r="AO7" s="246" t="s">
        <v>29</v>
      </c>
      <c r="AP7" s="247"/>
      <c r="AQ7" s="236"/>
      <c r="AR7" s="237"/>
      <c r="AS7" s="240"/>
      <c r="AT7" s="241"/>
    </row>
    <row r="8" spans="1:46" ht="22.5" customHeight="1">
      <c r="A8" s="261"/>
      <c r="B8" s="262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1"/>
      <c r="X8" s="262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1" t="s">
        <v>32</v>
      </c>
      <c r="B9" s="232"/>
      <c r="C9" s="23">
        <v>782990</v>
      </c>
      <c r="D9" s="23">
        <v>28935981.799401</v>
      </c>
      <c r="E9" s="23">
        <v>19818</v>
      </c>
      <c r="F9" s="23">
        <v>710315.557922</v>
      </c>
      <c r="G9" s="23">
        <v>4336</v>
      </c>
      <c r="H9" s="23">
        <v>367233.265381</v>
      </c>
      <c r="I9" s="23">
        <v>202590</v>
      </c>
      <c r="J9" s="23">
        <v>8518397.123681</v>
      </c>
      <c r="K9" s="23">
        <v>8348</v>
      </c>
      <c r="L9" s="23">
        <v>1628385.426587</v>
      </c>
      <c r="M9" s="23">
        <v>3467</v>
      </c>
      <c r="N9" s="23">
        <v>198902.926358</v>
      </c>
      <c r="O9" s="23">
        <v>122544</v>
      </c>
      <c r="P9" s="23">
        <v>1482997.974638</v>
      </c>
      <c r="Q9" s="23">
        <v>93787</v>
      </c>
      <c r="R9" s="23">
        <v>1069693.315024</v>
      </c>
      <c r="S9" s="23">
        <v>16819</v>
      </c>
      <c r="T9" s="23">
        <v>1086237.653318</v>
      </c>
      <c r="U9" s="23">
        <v>8149</v>
      </c>
      <c r="V9" s="23">
        <v>66369.542233</v>
      </c>
      <c r="W9" s="231" t="s">
        <v>32</v>
      </c>
      <c r="X9" s="232"/>
      <c r="Y9" s="23">
        <v>28369</v>
      </c>
      <c r="Z9" s="23">
        <v>468409.734082</v>
      </c>
      <c r="AA9" s="23">
        <v>64459</v>
      </c>
      <c r="AB9" s="23">
        <v>9538721.924262</v>
      </c>
      <c r="AC9" s="23">
        <v>40602</v>
      </c>
      <c r="AD9" s="23">
        <v>1578211.129386</v>
      </c>
      <c r="AE9" s="23">
        <v>106832</v>
      </c>
      <c r="AF9" s="23">
        <v>1422968.579224</v>
      </c>
      <c r="AG9" s="23">
        <v>24800</v>
      </c>
      <c r="AH9" s="23">
        <v>377700.986044</v>
      </c>
      <c r="AI9" s="23">
        <v>0</v>
      </c>
      <c r="AJ9" s="23">
        <v>0</v>
      </c>
      <c r="AK9" s="23">
        <v>481</v>
      </c>
      <c r="AL9" s="23">
        <v>1853.09734</v>
      </c>
      <c r="AM9" s="23">
        <v>59</v>
      </c>
      <c r="AN9" s="23">
        <v>271.25</v>
      </c>
      <c r="AO9" s="23">
        <v>3582</v>
      </c>
      <c r="AP9" s="23">
        <v>86397.25126</v>
      </c>
      <c r="AQ9" s="23">
        <v>14269</v>
      </c>
      <c r="AR9" s="23">
        <v>154063.443583</v>
      </c>
      <c r="AS9" s="23">
        <v>19679</v>
      </c>
      <c r="AT9" s="23">
        <v>178851.619078</v>
      </c>
    </row>
    <row r="10" spans="1:46" s="22" customFormat="1" ht="16.5" customHeight="1">
      <c r="A10" s="227" t="s">
        <v>217</v>
      </c>
      <c r="B10" s="228"/>
      <c r="C10" s="23">
        <v>781181</v>
      </c>
      <c r="D10" s="23">
        <v>28907510.877173</v>
      </c>
      <c r="E10" s="23">
        <v>19624</v>
      </c>
      <c r="F10" s="23">
        <v>708266.857922</v>
      </c>
      <c r="G10" s="23">
        <v>4306</v>
      </c>
      <c r="H10" s="23">
        <v>366694.681443</v>
      </c>
      <c r="I10" s="23">
        <v>202392</v>
      </c>
      <c r="J10" s="23">
        <v>8510493.108681</v>
      </c>
      <c r="K10" s="23">
        <v>8338</v>
      </c>
      <c r="L10" s="23">
        <v>1628271.826587</v>
      </c>
      <c r="M10" s="23">
        <v>3464</v>
      </c>
      <c r="N10" s="23">
        <v>198896.076358</v>
      </c>
      <c r="O10" s="23">
        <v>122094</v>
      </c>
      <c r="P10" s="23">
        <v>1479075.340638</v>
      </c>
      <c r="Q10" s="23">
        <v>93689</v>
      </c>
      <c r="R10" s="23">
        <v>1068047.120024</v>
      </c>
      <c r="S10" s="23">
        <v>16702</v>
      </c>
      <c r="T10" s="23">
        <v>1080554.123968</v>
      </c>
      <c r="U10" s="23">
        <v>8133</v>
      </c>
      <c r="V10" s="23">
        <v>65890.266293</v>
      </c>
      <c r="W10" s="227" t="s">
        <v>217</v>
      </c>
      <c r="X10" s="228"/>
      <c r="Y10" s="23">
        <v>28330</v>
      </c>
      <c r="Z10" s="23">
        <v>468289.314082</v>
      </c>
      <c r="AA10" s="23">
        <v>64381</v>
      </c>
      <c r="AB10" s="23">
        <v>9537674.810262</v>
      </c>
      <c r="AC10" s="23">
        <v>40356</v>
      </c>
      <c r="AD10" s="23">
        <v>1576354.999386</v>
      </c>
      <c r="AE10" s="23">
        <v>106702</v>
      </c>
      <c r="AF10" s="23">
        <v>1421216.714224</v>
      </c>
      <c r="AG10" s="23">
        <v>24642</v>
      </c>
      <c r="AH10" s="23">
        <v>376578.536044</v>
      </c>
      <c r="AI10" s="23">
        <v>0</v>
      </c>
      <c r="AJ10" s="23">
        <v>0</v>
      </c>
      <c r="AK10" s="23">
        <v>480</v>
      </c>
      <c r="AL10" s="23">
        <v>1852.09734</v>
      </c>
      <c r="AM10" s="23">
        <v>59</v>
      </c>
      <c r="AN10" s="23">
        <v>271.25</v>
      </c>
      <c r="AO10" s="23">
        <v>3572</v>
      </c>
      <c r="AP10" s="23">
        <v>86311.00126</v>
      </c>
      <c r="AQ10" s="23">
        <v>14251</v>
      </c>
      <c r="AR10" s="23">
        <v>153958.883583</v>
      </c>
      <c r="AS10" s="23">
        <v>19666</v>
      </c>
      <c r="AT10" s="23">
        <v>178813.869078</v>
      </c>
    </row>
    <row r="11" spans="1:46" s="22" customFormat="1" ht="16.5" customHeight="1">
      <c r="A11" s="229" t="s">
        <v>256</v>
      </c>
      <c r="B11" s="230"/>
      <c r="C11" s="23">
        <v>150795</v>
      </c>
      <c r="D11" s="23">
        <v>2755329.952138</v>
      </c>
      <c r="E11" s="23">
        <v>2430</v>
      </c>
      <c r="F11" s="23">
        <v>66040.912962</v>
      </c>
      <c r="G11" s="23">
        <v>420</v>
      </c>
      <c r="H11" s="23">
        <v>9855.859448</v>
      </c>
      <c r="I11" s="23">
        <v>47116</v>
      </c>
      <c r="J11" s="23">
        <v>1227275.028703</v>
      </c>
      <c r="K11" s="23">
        <v>960</v>
      </c>
      <c r="L11" s="23">
        <v>74418.397759</v>
      </c>
      <c r="M11" s="23">
        <v>637</v>
      </c>
      <c r="N11" s="23">
        <v>4785.314175</v>
      </c>
      <c r="O11" s="23">
        <v>25732</v>
      </c>
      <c r="P11" s="23">
        <v>221313.942153</v>
      </c>
      <c r="Q11" s="23">
        <v>17486</v>
      </c>
      <c r="R11" s="23">
        <v>111202.570279</v>
      </c>
      <c r="S11" s="23">
        <v>2173</v>
      </c>
      <c r="T11" s="23">
        <v>74017.465734</v>
      </c>
      <c r="U11" s="23">
        <v>1081</v>
      </c>
      <c r="V11" s="23">
        <v>6397.158178</v>
      </c>
      <c r="W11" s="229" t="s">
        <v>256</v>
      </c>
      <c r="X11" s="230"/>
      <c r="Y11" s="23">
        <v>5598</v>
      </c>
      <c r="Z11" s="23">
        <v>51903.002568</v>
      </c>
      <c r="AA11" s="23">
        <v>10113</v>
      </c>
      <c r="AB11" s="23">
        <v>384091.432879</v>
      </c>
      <c r="AC11" s="23">
        <v>5762</v>
      </c>
      <c r="AD11" s="23">
        <v>196829.133819</v>
      </c>
      <c r="AE11" s="23">
        <v>19978</v>
      </c>
      <c r="AF11" s="23">
        <v>242302.355904</v>
      </c>
      <c r="AG11" s="23">
        <v>3839</v>
      </c>
      <c r="AH11" s="23">
        <v>35699.318548</v>
      </c>
      <c r="AI11" s="23">
        <v>0</v>
      </c>
      <c r="AJ11" s="23">
        <v>0</v>
      </c>
      <c r="AK11" s="23">
        <v>72</v>
      </c>
      <c r="AL11" s="23">
        <v>166.70552</v>
      </c>
      <c r="AM11" s="23">
        <v>6</v>
      </c>
      <c r="AN11" s="23">
        <v>17.9</v>
      </c>
      <c r="AO11" s="23">
        <v>533</v>
      </c>
      <c r="AP11" s="23">
        <v>4111.251885</v>
      </c>
      <c r="AQ11" s="23">
        <v>2773</v>
      </c>
      <c r="AR11" s="23">
        <v>17091.627648</v>
      </c>
      <c r="AS11" s="23">
        <v>4086</v>
      </c>
      <c r="AT11" s="23">
        <v>27810.573976</v>
      </c>
    </row>
    <row r="12" spans="1:46" s="22" customFormat="1" ht="16.5" customHeight="1">
      <c r="A12" s="229" t="s">
        <v>255</v>
      </c>
      <c r="B12" s="230"/>
      <c r="C12" s="23">
        <v>179361</v>
      </c>
      <c r="D12" s="23">
        <v>15007396.818162</v>
      </c>
      <c r="E12" s="23">
        <v>2844</v>
      </c>
      <c r="F12" s="23">
        <v>257401.254174</v>
      </c>
      <c r="G12" s="23">
        <v>383</v>
      </c>
      <c r="H12" s="23">
        <v>184480.033615</v>
      </c>
      <c r="I12" s="23">
        <v>28207</v>
      </c>
      <c r="J12" s="23">
        <v>2099807.642745</v>
      </c>
      <c r="K12" s="23">
        <v>1576</v>
      </c>
      <c r="L12" s="23">
        <v>921312.246043</v>
      </c>
      <c r="M12" s="23">
        <v>368</v>
      </c>
      <c r="N12" s="23">
        <v>9060.957672</v>
      </c>
      <c r="O12" s="23">
        <v>20245</v>
      </c>
      <c r="P12" s="23">
        <v>610808.699197</v>
      </c>
      <c r="Q12" s="23">
        <v>25826</v>
      </c>
      <c r="R12" s="23">
        <v>504542.377806</v>
      </c>
      <c r="S12" s="23">
        <v>4991</v>
      </c>
      <c r="T12" s="23">
        <v>501948.401325</v>
      </c>
      <c r="U12" s="23">
        <v>2152</v>
      </c>
      <c r="V12" s="23">
        <v>25442.171439</v>
      </c>
      <c r="W12" s="229" t="s">
        <v>255</v>
      </c>
      <c r="X12" s="230"/>
      <c r="Y12" s="23">
        <v>11483</v>
      </c>
      <c r="Z12" s="23">
        <v>323923.402221</v>
      </c>
      <c r="AA12" s="23">
        <v>24949</v>
      </c>
      <c r="AB12" s="23">
        <v>8016170.07898</v>
      </c>
      <c r="AC12" s="23">
        <v>9041</v>
      </c>
      <c r="AD12" s="23">
        <v>784617.614979</v>
      </c>
      <c r="AE12" s="23">
        <v>33100</v>
      </c>
      <c r="AF12" s="23">
        <v>482773.36458</v>
      </c>
      <c r="AG12" s="23">
        <v>5402</v>
      </c>
      <c r="AH12" s="23">
        <v>104258.182376</v>
      </c>
      <c r="AI12" s="23">
        <v>0</v>
      </c>
      <c r="AJ12" s="23">
        <v>0</v>
      </c>
      <c r="AK12" s="23">
        <v>161</v>
      </c>
      <c r="AL12" s="23">
        <v>728.16523</v>
      </c>
      <c r="AM12" s="23">
        <v>6</v>
      </c>
      <c r="AN12" s="23">
        <v>27</v>
      </c>
      <c r="AO12" s="23">
        <v>908</v>
      </c>
      <c r="AP12" s="23">
        <v>29268.276449</v>
      </c>
      <c r="AQ12" s="23">
        <v>3816</v>
      </c>
      <c r="AR12" s="23">
        <v>94534.565507</v>
      </c>
      <c r="AS12" s="23">
        <v>3903</v>
      </c>
      <c r="AT12" s="23">
        <v>56292.383824</v>
      </c>
    </row>
    <row r="13" spans="1:46" s="22" customFormat="1" ht="16.5" customHeight="1">
      <c r="A13" s="229" t="s">
        <v>284</v>
      </c>
      <c r="B13" s="230"/>
      <c r="C13" s="23">
        <v>71909</v>
      </c>
      <c r="D13" s="23">
        <v>1720562.522193</v>
      </c>
      <c r="E13" s="23">
        <v>1305</v>
      </c>
      <c r="F13" s="23">
        <v>34526.170593</v>
      </c>
      <c r="G13" s="23">
        <v>360</v>
      </c>
      <c r="H13" s="23">
        <v>5977.35875</v>
      </c>
      <c r="I13" s="23">
        <v>21328</v>
      </c>
      <c r="J13" s="23">
        <v>825562.001999</v>
      </c>
      <c r="K13" s="23">
        <v>659</v>
      </c>
      <c r="L13" s="23">
        <v>68601.548341</v>
      </c>
      <c r="M13" s="23">
        <v>457</v>
      </c>
      <c r="N13" s="23">
        <v>6090.514682</v>
      </c>
      <c r="O13" s="23">
        <v>13124</v>
      </c>
      <c r="P13" s="23">
        <v>121868.328664</v>
      </c>
      <c r="Q13" s="23">
        <v>7359</v>
      </c>
      <c r="R13" s="23">
        <v>49838.769673</v>
      </c>
      <c r="S13" s="23">
        <v>1586</v>
      </c>
      <c r="T13" s="23">
        <v>201739.104196</v>
      </c>
      <c r="U13" s="23">
        <v>557</v>
      </c>
      <c r="V13" s="23">
        <v>3064.59811</v>
      </c>
      <c r="W13" s="229" t="s">
        <v>284</v>
      </c>
      <c r="X13" s="230"/>
      <c r="Y13" s="23">
        <v>1849</v>
      </c>
      <c r="Z13" s="23">
        <v>13112.908075</v>
      </c>
      <c r="AA13" s="23">
        <v>4701</v>
      </c>
      <c r="AB13" s="23">
        <v>116031.099015</v>
      </c>
      <c r="AC13" s="23">
        <v>3856</v>
      </c>
      <c r="AD13" s="23">
        <v>84186.384599</v>
      </c>
      <c r="AE13" s="23">
        <v>9207</v>
      </c>
      <c r="AF13" s="23">
        <v>152445.994214</v>
      </c>
      <c r="AG13" s="23">
        <v>2374</v>
      </c>
      <c r="AH13" s="23">
        <v>17874.038659</v>
      </c>
      <c r="AI13" s="23">
        <v>0</v>
      </c>
      <c r="AJ13" s="23">
        <v>0</v>
      </c>
      <c r="AK13" s="23">
        <v>34</v>
      </c>
      <c r="AL13" s="23">
        <v>58.63101</v>
      </c>
      <c r="AM13" s="23">
        <v>3</v>
      </c>
      <c r="AN13" s="23">
        <v>25</v>
      </c>
      <c r="AO13" s="23">
        <v>316</v>
      </c>
      <c r="AP13" s="23">
        <v>1649.983</v>
      </c>
      <c r="AQ13" s="23">
        <v>1227</v>
      </c>
      <c r="AR13" s="23">
        <v>4789.37217</v>
      </c>
      <c r="AS13" s="23">
        <v>1607</v>
      </c>
      <c r="AT13" s="23">
        <v>13120.716443</v>
      </c>
    </row>
    <row r="14" spans="1:46" s="22" customFormat="1" ht="16.5" customHeight="1">
      <c r="A14" s="229" t="s">
        <v>212</v>
      </c>
      <c r="B14" s="230"/>
      <c r="C14" s="23">
        <v>119898</v>
      </c>
      <c r="D14" s="23">
        <v>2228500.343888</v>
      </c>
      <c r="E14" s="23">
        <v>2628</v>
      </c>
      <c r="F14" s="23">
        <v>52468.403205</v>
      </c>
      <c r="G14" s="23">
        <v>600</v>
      </c>
      <c r="H14" s="23">
        <v>13825.61544</v>
      </c>
      <c r="I14" s="23">
        <v>35425</v>
      </c>
      <c r="J14" s="23">
        <v>914694.214673</v>
      </c>
      <c r="K14" s="23">
        <v>1096</v>
      </c>
      <c r="L14" s="23">
        <v>55418.379043</v>
      </c>
      <c r="M14" s="23">
        <v>423</v>
      </c>
      <c r="N14" s="23">
        <v>160359.667109</v>
      </c>
      <c r="O14" s="23">
        <v>18198</v>
      </c>
      <c r="P14" s="23">
        <v>138991.300849</v>
      </c>
      <c r="Q14" s="23">
        <v>14454</v>
      </c>
      <c r="R14" s="23">
        <v>69094.191065</v>
      </c>
      <c r="S14" s="23">
        <v>1918</v>
      </c>
      <c r="T14" s="23">
        <v>70815.314387</v>
      </c>
      <c r="U14" s="23">
        <v>1202</v>
      </c>
      <c r="V14" s="23">
        <v>8451.992118</v>
      </c>
      <c r="W14" s="229" t="s">
        <v>212</v>
      </c>
      <c r="X14" s="230"/>
      <c r="Y14" s="23">
        <v>3472</v>
      </c>
      <c r="Z14" s="23">
        <v>24758.644066</v>
      </c>
      <c r="AA14" s="23">
        <v>8396</v>
      </c>
      <c r="AB14" s="23">
        <v>373484.907697</v>
      </c>
      <c r="AC14" s="23">
        <v>6444</v>
      </c>
      <c r="AD14" s="23">
        <v>176792.216496</v>
      </c>
      <c r="AE14" s="23">
        <v>15851</v>
      </c>
      <c r="AF14" s="23">
        <v>97704.774124</v>
      </c>
      <c r="AG14" s="23">
        <v>3739</v>
      </c>
      <c r="AH14" s="23">
        <v>34015.273021</v>
      </c>
      <c r="AI14" s="23">
        <v>0</v>
      </c>
      <c r="AJ14" s="23">
        <v>0</v>
      </c>
      <c r="AK14" s="23">
        <v>84</v>
      </c>
      <c r="AL14" s="23">
        <v>223.434888</v>
      </c>
      <c r="AM14" s="23">
        <v>7</v>
      </c>
      <c r="AN14" s="23">
        <v>43.2</v>
      </c>
      <c r="AO14" s="23">
        <v>536</v>
      </c>
      <c r="AP14" s="23">
        <v>3850.279362</v>
      </c>
      <c r="AQ14" s="23">
        <v>2361</v>
      </c>
      <c r="AR14" s="23">
        <v>13610.355739</v>
      </c>
      <c r="AS14" s="23">
        <v>3064</v>
      </c>
      <c r="AT14" s="23">
        <v>19898.180606</v>
      </c>
    </row>
    <row r="15" spans="1:46" s="22" customFormat="1" ht="16.5" customHeight="1">
      <c r="A15" s="229" t="s">
        <v>213</v>
      </c>
      <c r="B15" s="230"/>
      <c r="C15" s="23">
        <v>45193</v>
      </c>
      <c r="D15" s="23">
        <v>1138133.935767</v>
      </c>
      <c r="E15" s="23">
        <v>1407</v>
      </c>
      <c r="F15" s="23">
        <v>28428.455874</v>
      </c>
      <c r="G15" s="23">
        <v>293</v>
      </c>
      <c r="H15" s="23">
        <v>6925.92063</v>
      </c>
      <c r="I15" s="23">
        <v>13880</v>
      </c>
      <c r="J15" s="23">
        <v>499428.931633</v>
      </c>
      <c r="K15" s="23">
        <v>737</v>
      </c>
      <c r="L15" s="23">
        <v>57869.357733</v>
      </c>
      <c r="M15" s="23">
        <v>206</v>
      </c>
      <c r="N15" s="23">
        <v>2177.49197</v>
      </c>
      <c r="O15" s="23">
        <v>6816</v>
      </c>
      <c r="P15" s="23">
        <v>73219.173305</v>
      </c>
      <c r="Q15" s="23">
        <v>5113</v>
      </c>
      <c r="R15" s="23">
        <v>120564.107414</v>
      </c>
      <c r="S15" s="23">
        <v>740</v>
      </c>
      <c r="T15" s="23">
        <v>28228.114158</v>
      </c>
      <c r="U15" s="23">
        <v>426</v>
      </c>
      <c r="V15" s="23">
        <v>2573.111524</v>
      </c>
      <c r="W15" s="229" t="s">
        <v>213</v>
      </c>
      <c r="X15" s="230"/>
      <c r="Y15" s="23">
        <v>1033</v>
      </c>
      <c r="Z15" s="23">
        <v>6664.566139</v>
      </c>
      <c r="AA15" s="23">
        <v>3156</v>
      </c>
      <c r="AB15" s="23">
        <v>130474.801384</v>
      </c>
      <c r="AC15" s="23">
        <v>2720</v>
      </c>
      <c r="AD15" s="23">
        <v>60254.893263</v>
      </c>
      <c r="AE15" s="23">
        <v>5055</v>
      </c>
      <c r="AF15" s="23">
        <v>82447.988204</v>
      </c>
      <c r="AG15" s="23">
        <v>1354</v>
      </c>
      <c r="AH15" s="23">
        <v>12568.232187</v>
      </c>
      <c r="AI15" s="23">
        <v>0</v>
      </c>
      <c r="AJ15" s="23">
        <v>0</v>
      </c>
      <c r="AK15" s="23">
        <v>33</v>
      </c>
      <c r="AL15" s="23">
        <v>102.526026</v>
      </c>
      <c r="AM15" s="23">
        <v>5</v>
      </c>
      <c r="AN15" s="23">
        <v>30.68</v>
      </c>
      <c r="AO15" s="23">
        <v>191</v>
      </c>
      <c r="AP15" s="23">
        <v>5667.45255</v>
      </c>
      <c r="AQ15" s="23">
        <v>724</v>
      </c>
      <c r="AR15" s="23">
        <v>2900.603223</v>
      </c>
      <c r="AS15" s="23">
        <v>1304</v>
      </c>
      <c r="AT15" s="23">
        <v>17607.52855</v>
      </c>
    </row>
    <row r="16" spans="1:46" s="22" customFormat="1" ht="16.5" customHeight="1">
      <c r="A16" s="229" t="s">
        <v>392</v>
      </c>
      <c r="B16" s="230"/>
      <c r="C16" s="23">
        <v>87581</v>
      </c>
      <c r="D16" s="23">
        <v>2339816.828812</v>
      </c>
      <c r="E16" s="23">
        <v>3338</v>
      </c>
      <c r="F16" s="23">
        <v>70161.606252</v>
      </c>
      <c r="G16" s="23">
        <v>741</v>
      </c>
      <c r="H16" s="23">
        <v>19003.769017</v>
      </c>
      <c r="I16" s="23">
        <v>19733</v>
      </c>
      <c r="J16" s="23">
        <v>1033390.23803</v>
      </c>
      <c r="K16" s="23">
        <v>1138</v>
      </c>
      <c r="L16" s="23">
        <v>186580.597411</v>
      </c>
      <c r="M16" s="23">
        <v>747</v>
      </c>
      <c r="N16" s="23">
        <v>9772.638492</v>
      </c>
      <c r="O16" s="23">
        <v>17283</v>
      </c>
      <c r="P16" s="23">
        <v>144726.314885</v>
      </c>
      <c r="Q16" s="23">
        <v>11364</v>
      </c>
      <c r="R16" s="23">
        <v>114012.780951</v>
      </c>
      <c r="S16" s="23">
        <v>2646</v>
      </c>
      <c r="T16" s="23">
        <v>97080.251797</v>
      </c>
      <c r="U16" s="23">
        <v>1471</v>
      </c>
      <c r="V16" s="23">
        <v>10918.688181</v>
      </c>
      <c r="W16" s="229" t="s">
        <v>392</v>
      </c>
      <c r="X16" s="230"/>
      <c r="Y16" s="23">
        <v>2079</v>
      </c>
      <c r="Z16" s="23">
        <v>14009.387428</v>
      </c>
      <c r="AA16" s="23">
        <v>5593</v>
      </c>
      <c r="AB16" s="23">
        <v>270817.219363</v>
      </c>
      <c r="AC16" s="23">
        <v>3837</v>
      </c>
      <c r="AD16" s="23">
        <v>116774.085095</v>
      </c>
      <c r="AE16" s="23">
        <v>9866</v>
      </c>
      <c r="AF16" s="23">
        <v>76892.73213</v>
      </c>
      <c r="AG16" s="23">
        <v>3071</v>
      </c>
      <c r="AH16" s="23">
        <v>118637.485997</v>
      </c>
      <c r="AI16" s="23">
        <v>0</v>
      </c>
      <c r="AJ16" s="23">
        <v>0</v>
      </c>
      <c r="AK16" s="23">
        <v>49</v>
      </c>
      <c r="AL16" s="23">
        <v>467.395</v>
      </c>
      <c r="AM16" s="23">
        <v>7</v>
      </c>
      <c r="AN16" s="23">
        <v>23.55</v>
      </c>
      <c r="AO16" s="23">
        <v>370</v>
      </c>
      <c r="AP16" s="23">
        <v>25603.527371</v>
      </c>
      <c r="AQ16" s="23">
        <v>1457</v>
      </c>
      <c r="AR16" s="23">
        <v>10648.535508</v>
      </c>
      <c r="AS16" s="23">
        <v>2791</v>
      </c>
      <c r="AT16" s="23">
        <v>20296.025904</v>
      </c>
    </row>
    <row r="17" spans="1:46" s="22" customFormat="1" ht="16.5" customHeight="1">
      <c r="A17" s="229" t="s">
        <v>218</v>
      </c>
      <c r="B17" s="230"/>
      <c r="C17" s="23">
        <v>7518</v>
      </c>
      <c r="D17" s="23">
        <v>108093.763211</v>
      </c>
      <c r="E17" s="23">
        <v>375</v>
      </c>
      <c r="F17" s="23">
        <v>8924.427929</v>
      </c>
      <c r="G17" s="23">
        <v>156</v>
      </c>
      <c r="H17" s="23">
        <v>6760.802891</v>
      </c>
      <c r="I17" s="23">
        <v>1628</v>
      </c>
      <c r="J17" s="23">
        <v>30839.298917</v>
      </c>
      <c r="K17" s="23">
        <v>80</v>
      </c>
      <c r="L17" s="23">
        <v>2573.84898</v>
      </c>
      <c r="M17" s="23">
        <v>29</v>
      </c>
      <c r="N17" s="23">
        <v>472.9</v>
      </c>
      <c r="O17" s="23">
        <v>1375</v>
      </c>
      <c r="P17" s="23">
        <v>16485.617693</v>
      </c>
      <c r="Q17" s="23">
        <v>656</v>
      </c>
      <c r="R17" s="23">
        <v>3643.18701</v>
      </c>
      <c r="S17" s="23">
        <v>188</v>
      </c>
      <c r="T17" s="23">
        <v>7412.886</v>
      </c>
      <c r="U17" s="23">
        <v>136</v>
      </c>
      <c r="V17" s="23">
        <v>1308.115168</v>
      </c>
      <c r="W17" s="229" t="s">
        <v>218</v>
      </c>
      <c r="X17" s="230"/>
      <c r="Y17" s="23">
        <v>182</v>
      </c>
      <c r="Z17" s="23">
        <v>2212.235612</v>
      </c>
      <c r="AA17" s="23">
        <v>384</v>
      </c>
      <c r="AB17" s="23">
        <v>6197.232909</v>
      </c>
      <c r="AC17" s="23">
        <v>872</v>
      </c>
      <c r="AD17" s="23">
        <v>10714.588044</v>
      </c>
      <c r="AE17" s="23">
        <v>759</v>
      </c>
      <c r="AF17" s="23">
        <v>3520.141338</v>
      </c>
      <c r="AG17" s="23">
        <v>340</v>
      </c>
      <c r="AH17" s="23">
        <v>2712.12953</v>
      </c>
      <c r="AI17" s="23">
        <v>0</v>
      </c>
      <c r="AJ17" s="23">
        <v>0</v>
      </c>
      <c r="AK17" s="23">
        <v>2</v>
      </c>
      <c r="AL17" s="23">
        <v>8.6</v>
      </c>
      <c r="AM17" s="23">
        <v>2</v>
      </c>
      <c r="AN17" s="23">
        <v>6.5</v>
      </c>
      <c r="AO17" s="23">
        <v>68</v>
      </c>
      <c r="AP17" s="23">
        <v>2093.2232</v>
      </c>
      <c r="AQ17" s="23">
        <v>102</v>
      </c>
      <c r="AR17" s="23">
        <v>461.36112</v>
      </c>
      <c r="AS17" s="23">
        <v>184</v>
      </c>
      <c r="AT17" s="23">
        <v>1746.66687</v>
      </c>
    </row>
    <row r="18" spans="1:46" s="22" customFormat="1" ht="16.5" customHeight="1">
      <c r="A18" s="229" t="s">
        <v>219</v>
      </c>
      <c r="B18" s="230"/>
      <c r="C18" s="23">
        <v>16241</v>
      </c>
      <c r="D18" s="23">
        <v>653828.575336</v>
      </c>
      <c r="E18" s="23">
        <v>359</v>
      </c>
      <c r="F18" s="23">
        <v>17962.488674</v>
      </c>
      <c r="G18" s="23">
        <v>96</v>
      </c>
      <c r="H18" s="23">
        <v>1195.41</v>
      </c>
      <c r="I18" s="23">
        <v>4204</v>
      </c>
      <c r="J18" s="23">
        <v>349462.348824</v>
      </c>
      <c r="K18" s="23">
        <v>240</v>
      </c>
      <c r="L18" s="23">
        <v>26855.106811</v>
      </c>
      <c r="M18" s="23">
        <v>66</v>
      </c>
      <c r="N18" s="23">
        <v>588.261888</v>
      </c>
      <c r="O18" s="23">
        <v>2880</v>
      </c>
      <c r="P18" s="23">
        <v>27801.217604</v>
      </c>
      <c r="Q18" s="23">
        <v>1125</v>
      </c>
      <c r="R18" s="23">
        <v>13279.789383</v>
      </c>
      <c r="S18" s="23">
        <v>174</v>
      </c>
      <c r="T18" s="23">
        <v>14753.945693</v>
      </c>
      <c r="U18" s="23">
        <v>174</v>
      </c>
      <c r="V18" s="23">
        <v>726.954</v>
      </c>
      <c r="W18" s="229" t="s">
        <v>219</v>
      </c>
      <c r="X18" s="230"/>
      <c r="Y18" s="23">
        <v>468</v>
      </c>
      <c r="Z18" s="23">
        <v>6950.002532</v>
      </c>
      <c r="AA18" s="23">
        <v>1577</v>
      </c>
      <c r="AB18" s="23">
        <v>50719.117021</v>
      </c>
      <c r="AC18" s="23">
        <v>1050</v>
      </c>
      <c r="AD18" s="23">
        <v>19335.540834</v>
      </c>
      <c r="AE18" s="23">
        <v>2708</v>
      </c>
      <c r="AF18" s="23">
        <v>114661.448647</v>
      </c>
      <c r="AG18" s="23">
        <v>466</v>
      </c>
      <c r="AH18" s="23">
        <v>4110.480514</v>
      </c>
      <c r="AI18" s="23">
        <v>0</v>
      </c>
      <c r="AJ18" s="23">
        <v>0</v>
      </c>
      <c r="AK18" s="23">
        <v>9</v>
      </c>
      <c r="AL18" s="23">
        <v>19.35</v>
      </c>
      <c r="AM18" s="23">
        <v>2</v>
      </c>
      <c r="AN18" s="23">
        <v>8</v>
      </c>
      <c r="AO18" s="23">
        <v>95</v>
      </c>
      <c r="AP18" s="23">
        <v>732.8</v>
      </c>
      <c r="AQ18" s="23">
        <v>296</v>
      </c>
      <c r="AR18" s="23">
        <v>1735.08994</v>
      </c>
      <c r="AS18" s="23">
        <v>252</v>
      </c>
      <c r="AT18" s="23">
        <v>2931.222971</v>
      </c>
    </row>
    <row r="19" spans="1:46" s="22" customFormat="1" ht="16.5" customHeight="1">
      <c r="A19" s="229" t="s">
        <v>220</v>
      </c>
      <c r="B19" s="230"/>
      <c r="C19" s="23">
        <v>8812</v>
      </c>
      <c r="D19" s="23">
        <v>299220.746323</v>
      </c>
      <c r="E19" s="23">
        <v>357</v>
      </c>
      <c r="F19" s="23">
        <v>5199.67489</v>
      </c>
      <c r="G19" s="23">
        <v>119</v>
      </c>
      <c r="H19" s="23">
        <v>1443.06</v>
      </c>
      <c r="I19" s="23">
        <v>2424</v>
      </c>
      <c r="J19" s="23">
        <v>195548.017368</v>
      </c>
      <c r="K19" s="23">
        <v>155</v>
      </c>
      <c r="L19" s="23">
        <v>2688.30403</v>
      </c>
      <c r="M19" s="23">
        <v>51</v>
      </c>
      <c r="N19" s="23">
        <v>194.019</v>
      </c>
      <c r="O19" s="23">
        <v>1736</v>
      </c>
      <c r="P19" s="23">
        <v>11681.296333</v>
      </c>
      <c r="Q19" s="23">
        <v>770</v>
      </c>
      <c r="R19" s="23">
        <v>12915.269929</v>
      </c>
      <c r="S19" s="23">
        <v>128</v>
      </c>
      <c r="T19" s="23">
        <v>2522.79</v>
      </c>
      <c r="U19" s="23">
        <v>86</v>
      </c>
      <c r="V19" s="23">
        <v>734.616</v>
      </c>
      <c r="W19" s="229" t="s">
        <v>220</v>
      </c>
      <c r="X19" s="230"/>
      <c r="Y19" s="23">
        <v>167</v>
      </c>
      <c r="Z19" s="23">
        <v>1875.09263</v>
      </c>
      <c r="AA19" s="23">
        <v>379</v>
      </c>
      <c r="AB19" s="23">
        <v>12063.421931</v>
      </c>
      <c r="AC19" s="23">
        <v>685</v>
      </c>
      <c r="AD19" s="23">
        <v>21163.23585</v>
      </c>
      <c r="AE19" s="23">
        <v>1032</v>
      </c>
      <c r="AF19" s="23">
        <v>22687.977105</v>
      </c>
      <c r="AG19" s="23">
        <v>359</v>
      </c>
      <c r="AH19" s="23">
        <v>3276.314</v>
      </c>
      <c r="AI19" s="23">
        <v>0</v>
      </c>
      <c r="AJ19" s="23">
        <v>0</v>
      </c>
      <c r="AK19" s="23">
        <v>5</v>
      </c>
      <c r="AL19" s="23">
        <v>2.7</v>
      </c>
      <c r="AM19" s="23">
        <v>2</v>
      </c>
      <c r="AN19" s="23">
        <v>13</v>
      </c>
      <c r="AO19" s="23">
        <v>45</v>
      </c>
      <c r="AP19" s="23">
        <v>3330.61229</v>
      </c>
      <c r="AQ19" s="23">
        <v>106</v>
      </c>
      <c r="AR19" s="23">
        <v>415.614967</v>
      </c>
      <c r="AS19" s="23">
        <v>206</v>
      </c>
      <c r="AT19" s="23">
        <v>1465.73</v>
      </c>
    </row>
    <row r="20" spans="1:46" s="22" customFormat="1" ht="16.5" customHeight="1">
      <c r="A20" s="229" t="s">
        <v>221</v>
      </c>
      <c r="B20" s="230"/>
      <c r="C20" s="23">
        <v>30500</v>
      </c>
      <c r="D20" s="23">
        <v>670830.831174</v>
      </c>
      <c r="E20" s="23">
        <v>861</v>
      </c>
      <c r="F20" s="23">
        <v>80943.022802</v>
      </c>
      <c r="G20" s="23">
        <v>147</v>
      </c>
      <c r="H20" s="23">
        <v>4954.20787</v>
      </c>
      <c r="I20" s="23">
        <v>14315</v>
      </c>
      <c r="J20" s="23">
        <v>283499.956812</v>
      </c>
      <c r="K20" s="23">
        <v>438</v>
      </c>
      <c r="L20" s="23">
        <v>129276.78435</v>
      </c>
      <c r="M20" s="23">
        <v>170</v>
      </c>
      <c r="N20" s="23">
        <v>904.0345</v>
      </c>
      <c r="O20" s="23">
        <v>3239</v>
      </c>
      <c r="P20" s="23">
        <v>19339.632153</v>
      </c>
      <c r="Q20" s="23">
        <v>3357</v>
      </c>
      <c r="R20" s="23">
        <v>18225.268126</v>
      </c>
      <c r="S20" s="23">
        <v>373</v>
      </c>
      <c r="T20" s="23">
        <v>6569.60426</v>
      </c>
      <c r="U20" s="23">
        <v>167</v>
      </c>
      <c r="V20" s="23">
        <v>852.154</v>
      </c>
      <c r="W20" s="229" t="s">
        <v>221</v>
      </c>
      <c r="X20" s="230"/>
      <c r="Y20" s="23">
        <v>415</v>
      </c>
      <c r="Z20" s="23">
        <v>3786.8043</v>
      </c>
      <c r="AA20" s="23">
        <v>1497</v>
      </c>
      <c r="AB20" s="23">
        <v>75467.452276</v>
      </c>
      <c r="AC20" s="23">
        <v>1539</v>
      </c>
      <c r="AD20" s="23">
        <v>20521.540078</v>
      </c>
      <c r="AE20" s="23">
        <v>1997</v>
      </c>
      <c r="AF20" s="23">
        <v>14784.877078</v>
      </c>
      <c r="AG20" s="23">
        <v>786</v>
      </c>
      <c r="AH20" s="23">
        <v>4745.787054</v>
      </c>
      <c r="AI20" s="23">
        <v>0</v>
      </c>
      <c r="AJ20" s="23">
        <v>0</v>
      </c>
      <c r="AK20" s="23">
        <v>3</v>
      </c>
      <c r="AL20" s="23">
        <v>1.7</v>
      </c>
      <c r="AM20" s="23">
        <v>5</v>
      </c>
      <c r="AN20" s="23">
        <v>24</v>
      </c>
      <c r="AO20" s="23">
        <v>55</v>
      </c>
      <c r="AP20" s="23">
        <v>767.75</v>
      </c>
      <c r="AQ20" s="23">
        <v>330</v>
      </c>
      <c r="AR20" s="23">
        <v>1182.91755</v>
      </c>
      <c r="AS20" s="23">
        <v>806</v>
      </c>
      <c r="AT20" s="23">
        <v>4983.337965</v>
      </c>
    </row>
    <row r="21" spans="1:46" s="22" customFormat="1" ht="16.5" customHeight="1">
      <c r="A21" s="229" t="s">
        <v>222</v>
      </c>
      <c r="B21" s="230"/>
      <c r="C21" s="23">
        <v>6373</v>
      </c>
      <c r="D21" s="23">
        <v>127021.321509</v>
      </c>
      <c r="E21" s="23">
        <v>417</v>
      </c>
      <c r="F21" s="23">
        <v>6634.18508</v>
      </c>
      <c r="G21" s="23">
        <v>124</v>
      </c>
      <c r="H21" s="23">
        <v>1786.12</v>
      </c>
      <c r="I21" s="23">
        <v>1762</v>
      </c>
      <c r="J21" s="23">
        <v>73467.679119</v>
      </c>
      <c r="K21" s="23">
        <v>122</v>
      </c>
      <c r="L21" s="23">
        <v>5628.55406</v>
      </c>
      <c r="M21" s="23">
        <v>35</v>
      </c>
      <c r="N21" s="23">
        <v>224.905</v>
      </c>
      <c r="O21" s="23">
        <v>999</v>
      </c>
      <c r="P21" s="23">
        <v>6591.2388</v>
      </c>
      <c r="Q21" s="23">
        <v>638</v>
      </c>
      <c r="R21" s="23">
        <v>2557.652185</v>
      </c>
      <c r="S21" s="23">
        <v>138</v>
      </c>
      <c r="T21" s="23">
        <v>4435.176</v>
      </c>
      <c r="U21" s="23">
        <v>73</v>
      </c>
      <c r="V21" s="23">
        <v>821.907</v>
      </c>
      <c r="W21" s="229" t="s">
        <v>222</v>
      </c>
      <c r="X21" s="230"/>
      <c r="Y21" s="23">
        <v>140</v>
      </c>
      <c r="Z21" s="23">
        <v>958.398888</v>
      </c>
      <c r="AA21" s="23">
        <v>309</v>
      </c>
      <c r="AB21" s="23">
        <v>7149.621323</v>
      </c>
      <c r="AC21" s="23">
        <v>361</v>
      </c>
      <c r="AD21" s="23">
        <v>5212.4598</v>
      </c>
      <c r="AE21" s="23">
        <v>645</v>
      </c>
      <c r="AF21" s="23">
        <v>6554.211248</v>
      </c>
      <c r="AG21" s="23">
        <v>304</v>
      </c>
      <c r="AH21" s="23">
        <v>2419.628</v>
      </c>
      <c r="AI21" s="23">
        <v>0</v>
      </c>
      <c r="AJ21" s="23">
        <v>0</v>
      </c>
      <c r="AK21" s="23">
        <v>6</v>
      </c>
      <c r="AL21" s="23">
        <v>4.96</v>
      </c>
      <c r="AM21" s="23">
        <v>2</v>
      </c>
      <c r="AN21" s="23">
        <v>11</v>
      </c>
      <c r="AO21" s="23">
        <v>39</v>
      </c>
      <c r="AP21" s="23">
        <v>843.313006</v>
      </c>
      <c r="AQ21" s="23">
        <v>121</v>
      </c>
      <c r="AR21" s="23">
        <v>395.62</v>
      </c>
      <c r="AS21" s="23">
        <v>138</v>
      </c>
      <c r="AT21" s="23">
        <v>1324.692</v>
      </c>
    </row>
    <row r="22" spans="1:46" s="22" customFormat="1" ht="16.5" customHeight="1">
      <c r="A22" s="229" t="s">
        <v>223</v>
      </c>
      <c r="B22" s="230"/>
      <c r="C22" s="23">
        <v>8719</v>
      </c>
      <c r="D22" s="23">
        <v>301073.961253</v>
      </c>
      <c r="E22" s="23">
        <v>655</v>
      </c>
      <c r="F22" s="23">
        <v>8160.779307</v>
      </c>
      <c r="G22" s="23">
        <v>176</v>
      </c>
      <c r="H22" s="23">
        <v>98496.251208</v>
      </c>
      <c r="I22" s="23">
        <v>2168</v>
      </c>
      <c r="J22" s="23">
        <v>84818.703246</v>
      </c>
      <c r="K22" s="23">
        <v>301</v>
      </c>
      <c r="L22" s="23">
        <v>41547.564306</v>
      </c>
      <c r="M22" s="23">
        <v>48</v>
      </c>
      <c r="N22" s="23">
        <v>286.5</v>
      </c>
      <c r="O22" s="23">
        <v>1751</v>
      </c>
      <c r="P22" s="23">
        <v>10822.786643</v>
      </c>
      <c r="Q22" s="23">
        <v>864</v>
      </c>
      <c r="R22" s="23">
        <v>3817.417726</v>
      </c>
      <c r="S22" s="23">
        <v>141</v>
      </c>
      <c r="T22" s="23">
        <v>5561.05</v>
      </c>
      <c r="U22" s="23">
        <v>67</v>
      </c>
      <c r="V22" s="23">
        <v>315.124889</v>
      </c>
      <c r="W22" s="229" t="s">
        <v>223</v>
      </c>
      <c r="X22" s="230"/>
      <c r="Y22" s="23">
        <v>130</v>
      </c>
      <c r="Z22" s="23">
        <v>1337.094888</v>
      </c>
      <c r="AA22" s="23">
        <v>351</v>
      </c>
      <c r="AB22" s="23">
        <v>7821.144142</v>
      </c>
      <c r="AC22" s="23">
        <v>636</v>
      </c>
      <c r="AD22" s="23">
        <v>11518.247652</v>
      </c>
      <c r="AE22" s="23">
        <v>782</v>
      </c>
      <c r="AF22" s="23">
        <v>4971.09984</v>
      </c>
      <c r="AG22" s="23">
        <v>329</v>
      </c>
      <c r="AH22" s="23">
        <v>19393.422518</v>
      </c>
      <c r="AI22" s="23">
        <v>0</v>
      </c>
      <c r="AJ22" s="23">
        <v>0</v>
      </c>
      <c r="AK22" s="23">
        <v>3</v>
      </c>
      <c r="AL22" s="23">
        <v>14.3</v>
      </c>
      <c r="AM22" s="23">
        <v>2</v>
      </c>
      <c r="AN22" s="23">
        <v>6</v>
      </c>
      <c r="AO22" s="23">
        <v>31</v>
      </c>
      <c r="AP22" s="23">
        <v>559.168888</v>
      </c>
      <c r="AQ22" s="23">
        <v>107</v>
      </c>
      <c r="AR22" s="23">
        <v>319.71</v>
      </c>
      <c r="AS22" s="23">
        <v>177</v>
      </c>
      <c r="AT22" s="23">
        <v>1307.596</v>
      </c>
    </row>
    <row r="23" spans="1:46" s="22" customFormat="1" ht="16.5" customHeight="1">
      <c r="A23" s="229" t="s">
        <v>224</v>
      </c>
      <c r="B23" s="230"/>
      <c r="C23" s="23">
        <v>5680</v>
      </c>
      <c r="D23" s="23">
        <v>86635.478421</v>
      </c>
      <c r="E23" s="23">
        <v>499</v>
      </c>
      <c r="F23" s="23">
        <v>13378.7579</v>
      </c>
      <c r="G23" s="23">
        <v>65</v>
      </c>
      <c r="H23" s="23">
        <v>968.556506</v>
      </c>
      <c r="I23" s="23">
        <v>1766</v>
      </c>
      <c r="J23" s="23">
        <v>34312.101769</v>
      </c>
      <c r="K23" s="23">
        <v>147</v>
      </c>
      <c r="L23" s="23">
        <v>7984.75779</v>
      </c>
      <c r="M23" s="23">
        <v>30</v>
      </c>
      <c r="N23" s="23">
        <v>166.4</v>
      </c>
      <c r="O23" s="23">
        <v>943</v>
      </c>
      <c r="P23" s="23">
        <v>7881.956301</v>
      </c>
      <c r="Q23" s="23">
        <v>640</v>
      </c>
      <c r="R23" s="23">
        <v>2959.83769</v>
      </c>
      <c r="S23" s="23">
        <v>96</v>
      </c>
      <c r="T23" s="23">
        <v>1713.1851</v>
      </c>
      <c r="U23" s="23">
        <v>21</v>
      </c>
      <c r="V23" s="23">
        <v>190.06</v>
      </c>
      <c r="W23" s="229" t="s">
        <v>224</v>
      </c>
      <c r="X23" s="230"/>
      <c r="Y23" s="23">
        <v>90</v>
      </c>
      <c r="Z23" s="23">
        <v>1323.740022</v>
      </c>
      <c r="AA23" s="23">
        <v>180</v>
      </c>
      <c r="AB23" s="23">
        <v>3267.791051</v>
      </c>
      <c r="AC23" s="23">
        <v>270</v>
      </c>
      <c r="AD23" s="23">
        <v>4223.25681</v>
      </c>
      <c r="AE23" s="23">
        <v>479</v>
      </c>
      <c r="AF23" s="23">
        <v>3960.194297</v>
      </c>
      <c r="AG23" s="23">
        <v>237</v>
      </c>
      <c r="AH23" s="23">
        <v>1652.462185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23</v>
      </c>
      <c r="AP23" s="23">
        <v>1227.475</v>
      </c>
      <c r="AQ23" s="23">
        <v>73</v>
      </c>
      <c r="AR23" s="23">
        <v>217.772</v>
      </c>
      <c r="AS23" s="23">
        <v>118</v>
      </c>
      <c r="AT23" s="23">
        <v>1205.166</v>
      </c>
    </row>
    <row r="24" spans="1:46" s="22" customFormat="1" ht="16.5" customHeight="1">
      <c r="A24" s="229" t="s">
        <v>225</v>
      </c>
      <c r="B24" s="230"/>
      <c r="C24" s="23">
        <v>9064</v>
      </c>
      <c r="D24" s="23">
        <v>125973.098433</v>
      </c>
      <c r="E24" s="23">
        <v>948</v>
      </c>
      <c r="F24" s="23">
        <v>17743.405674</v>
      </c>
      <c r="G24" s="23">
        <v>202</v>
      </c>
      <c r="H24" s="23">
        <v>4381.34</v>
      </c>
      <c r="I24" s="23">
        <v>1933</v>
      </c>
      <c r="J24" s="23">
        <v>39912.906375</v>
      </c>
      <c r="K24" s="23">
        <v>242</v>
      </c>
      <c r="L24" s="23">
        <v>7149.065316</v>
      </c>
      <c r="M24" s="23">
        <v>73</v>
      </c>
      <c r="N24" s="23">
        <v>3064.49157</v>
      </c>
      <c r="O24" s="23">
        <v>1692</v>
      </c>
      <c r="P24" s="23">
        <v>11400.824955</v>
      </c>
      <c r="Q24" s="23">
        <v>931</v>
      </c>
      <c r="R24" s="23">
        <v>5437.19382</v>
      </c>
      <c r="S24" s="23">
        <v>170</v>
      </c>
      <c r="T24" s="23">
        <v>2009.201</v>
      </c>
      <c r="U24" s="23">
        <v>114</v>
      </c>
      <c r="V24" s="23">
        <v>981.963</v>
      </c>
      <c r="W24" s="229" t="s">
        <v>225</v>
      </c>
      <c r="X24" s="230"/>
      <c r="Y24" s="23">
        <v>181</v>
      </c>
      <c r="Z24" s="23">
        <v>3242.95358</v>
      </c>
      <c r="AA24" s="23">
        <v>361</v>
      </c>
      <c r="AB24" s="23">
        <v>10020.84593</v>
      </c>
      <c r="AC24" s="23">
        <v>556</v>
      </c>
      <c r="AD24" s="23">
        <v>7176.952476</v>
      </c>
      <c r="AE24" s="23">
        <v>827</v>
      </c>
      <c r="AF24" s="23">
        <v>8472.464337</v>
      </c>
      <c r="AG24" s="23">
        <v>423</v>
      </c>
      <c r="AH24" s="23">
        <v>2516.7418</v>
      </c>
      <c r="AI24" s="23">
        <v>0</v>
      </c>
      <c r="AJ24" s="23">
        <v>0</v>
      </c>
      <c r="AK24" s="23">
        <v>2</v>
      </c>
      <c r="AL24" s="23">
        <v>1.5</v>
      </c>
      <c r="AM24" s="23">
        <v>3</v>
      </c>
      <c r="AN24" s="23">
        <v>7.82</v>
      </c>
      <c r="AO24" s="23">
        <v>87</v>
      </c>
      <c r="AP24" s="23">
        <v>770.4066</v>
      </c>
      <c r="AQ24" s="23">
        <v>144</v>
      </c>
      <c r="AR24" s="23">
        <v>663.631</v>
      </c>
      <c r="AS24" s="23">
        <v>175</v>
      </c>
      <c r="AT24" s="23">
        <v>1019.391</v>
      </c>
    </row>
    <row r="25" spans="1:46" s="22" customFormat="1" ht="16.5" customHeight="1">
      <c r="A25" s="229" t="s">
        <v>211</v>
      </c>
      <c r="B25" s="230"/>
      <c r="C25" s="23">
        <v>1845</v>
      </c>
      <c r="D25" s="23">
        <v>19784.22259</v>
      </c>
      <c r="E25" s="23">
        <v>215</v>
      </c>
      <c r="F25" s="23">
        <v>2197.2495</v>
      </c>
      <c r="G25" s="23">
        <v>53</v>
      </c>
      <c r="H25" s="23">
        <v>635.61</v>
      </c>
      <c r="I25" s="23">
        <v>236</v>
      </c>
      <c r="J25" s="23">
        <v>1653.09256</v>
      </c>
      <c r="K25" s="23">
        <v>36</v>
      </c>
      <c r="L25" s="23">
        <v>239.69</v>
      </c>
      <c r="M25" s="23">
        <v>5</v>
      </c>
      <c r="N25" s="23">
        <v>13</v>
      </c>
      <c r="O25" s="23">
        <v>273</v>
      </c>
      <c r="P25" s="23">
        <v>2548.2</v>
      </c>
      <c r="Q25" s="23">
        <v>127</v>
      </c>
      <c r="R25" s="23">
        <v>833.878</v>
      </c>
      <c r="S25" s="23">
        <v>53</v>
      </c>
      <c r="T25" s="23">
        <v>1463.889279</v>
      </c>
      <c r="U25" s="23">
        <v>42</v>
      </c>
      <c r="V25" s="23">
        <v>594.41</v>
      </c>
      <c r="W25" s="229" t="s">
        <v>211</v>
      </c>
      <c r="X25" s="230"/>
      <c r="Y25" s="23">
        <v>47</v>
      </c>
      <c r="Z25" s="23">
        <v>362.97</v>
      </c>
      <c r="AA25" s="23">
        <v>58</v>
      </c>
      <c r="AB25" s="23">
        <v>533.73342</v>
      </c>
      <c r="AC25" s="23">
        <v>224</v>
      </c>
      <c r="AD25" s="23">
        <v>3732.817881</v>
      </c>
      <c r="AE25" s="23">
        <v>204</v>
      </c>
      <c r="AF25" s="23">
        <v>1513.18803</v>
      </c>
      <c r="AG25" s="23">
        <v>171</v>
      </c>
      <c r="AH25" s="23">
        <v>3015.770032</v>
      </c>
      <c r="AI25" s="23">
        <v>0</v>
      </c>
      <c r="AJ25" s="23">
        <v>0</v>
      </c>
      <c r="AK25" s="23">
        <v>4</v>
      </c>
      <c r="AL25" s="23">
        <v>17.25</v>
      </c>
      <c r="AM25" s="23">
        <v>1</v>
      </c>
      <c r="AN25" s="23">
        <v>6.5</v>
      </c>
      <c r="AO25" s="23">
        <v>37</v>
      </c>
      <c r="AP25" s="23">
        <v>141.455</v>
      </c>
      <c r="AQ25" s="23">
        <v>22</v>
      </c>
      <c r="AR25" s="23">
        <v>79.798888</v>
      </c>
      <c r="AS25" s="23">
        <v>37</v>
      </c>
      <c r="AT25" s="23">
        <v>201.72</v>
      </c>
    </row>
    <row r="26" spans="1:46" s="22" customFormat="1" ht="16.5" customHeight="1">
      <c r="A26" s="229" t="s">
        <v>226</v>
      </c>
      <c r="B26" s="230"/>
      <c r="C26" s="23">
        <v>4148</v>
      </c>
      <c r="D26" s="23">
        <v>83527.391001</v>
      </c>
      <c r="E26" s="23">
        <v>301</v>
      </c>
      <c r="F26" s="23">
        <v>24735.171218</v>
      </c>
      <c r="G26" s="23">
        <v>194</v>
      </c>
      <c r="H26" s="23">
        <v>3573.72584</v>
      </c>
      <c r="I26" s="23">
        <v>652</v>
      </c>
      <c r="J26" s="23">
        <v>6798.55321</v>
      </c>
      <c r="K26" s="23">
        <v>62</v>
      </c>
      <c r="L26" s="23">
        <v>15002.59821</v>
      </c>
      <c r="M26" s="23">
        <v>13</v>
      </c>
      <c r="N26" s="23">
        <v>187.88</v>
      </c>
      <c r="O26" s="23">
        <v>654</v>
      </c>
      <c r="P26" s="23">
        <v>4665.315636</v>
      </c>
      <c r="Q26" s="23">
        <v>342</v>
      </c>
      <c r="R26" s="23">
        <v>2477.726588</v>
      </c>
      <c r="S26" s="23">
        <v>123</v>
      </c>
      <c r="T26" s="23">
        <v>5455.9879</v>
      </c>
      <c r="U26" s="23">
        <v>76</v>
      </c>
      <c r="V26" s="23">
        <v>691.164843</v>
      </c>
      <c r="W26" s="229" t="s">
        <v>226</v>
      </c>
      <c r="X26" s="230"/>
      <c r="Y26" s="23">
        <v>91</v>
      </c>
      <c r="Z26" s="23">
        <v>969.532857</v>
      </c>
      <c r="AA26" s="23">
        <v>210</v>
      </c>
      <c r="AB26" s="23">
        <v>1331.54338</v>
      </c>
      <c r="AC26" s="23">
        <v>494</v>
      </c>
      <c r="AD26" s="23">
        <v>8303.220386</v>
      </c>
      <c r="AE26" s="23">
        <v>388</v>
      </c>
      <c r="AF26" s="23">
        <v>1778.188728</v>
      </c>
      <c r="AG26" s="23">
        <v>264</v>
      </c>
      <c r="AH26" s="23">
        <v>1473.37721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61</v>
      </c>
      <c r="AP26" s="23">
        <v>4800.278316</v>
      </c>
      <c r="AQ26" s="23">
        <v>80</v>
      </c>
      <c r="AR26" s="23">
        <v>450.986679</v>
      </c>
      <c r="AS26" s="23">
        <v>139</v>
      </c>
      <c r="AT26" s="23">
        <v>821.54</v>
      </c>
    </row>
    <row r="27" spans="1:46" s="22" customFormat="1" ht="16.5" customHeight="1">
      <c r="A27" s="229" t="s">
        <v>227</v>
      </c>
      <c r="B27" s="230"/>
      <c r="C27" s="23">
        <v>1163</v>
      </c>
      <c r="D27" s="23">
        <v>15557.936333</v>
      </c>
      <c r="E27" s="23">
        <v>72</v>
      </c>
      <c r="F27" s="23">
        <v>696.43</v>
      </c>
      <c r="G27" s="23">
        <v>22</v>
      </c>
      <c r="H27" s="23">
        <v>218.95</v>
      </c>
      <c r="I27" s="23">
        <v>127</v>
      </c>
      <c r="J27" s="23">
        <v>2739.0079</v>
      </c>
      <c r="K27" s="23">
        <v>37</v>
      </c>
      <c r="L27" s="23">
        <v>155.766</v>
      </c>
      <c r="M27" s="23">
        <v>1</v>
      </c>
      <c r="N27" s="23">
        <v>2</v>
      </c>
      <c r="O27" s="23">
        <v>193</v>
      </c>
      <c r="P27" s="23">
        <v>2187.852</v>
      </c>
      <c r="Q27" s="23">
        <v>30</v>
      </c>
      <c r="R27" s="23">
        <v>150.6</v>
      </c>
      <c r="S27" s="23">
        <v>67</v>
      </c>
      <c r="T27" s="23">
        <v>2422.85525</v>
      </c>
      <c r="U27" s="23">
        <v>14</v>
      </c>
      <c r="V27" s="23">
        <v>112.5</v>
      </c>
      <c r="W27" s="229" t="s">
        <v>227</v>
      </c>
      <c r="X27" s="230"/>
      <c r="Y27" s="23">
        <v>48</v>
      </c>
      <c r="Z27" s="23">
        <v>340.6825</v>
      </c>
      <c r="AA27" s="23">
        <v>24</v>
      </c>
      <c r="AB27" s="23">
        <v>1322.516158</v>
      </c>
      <c r="AC27" s="23">
        <v>165</v>
      </c>
      <c r="AD27" s="23">
        <v>2718.966</v>
      </c>
      <c r="AE27" s="23">
        <v>66</v>
      </c>
      <c r="AF27" s="23">
        <v>820.166525</v>
      </c>
      <c r="AG27" s="23">
        <v>228</v>
      </c>
      <c r="AH27" s="23">
        <v>1245.28</v>
      </c>
      <c r="AI27" s="23">
        <v>0</v>
      </c>
      <c r="AJ27" s="23">
        <v>0</v>
      </c>
      <c r="AK27" s="23">
        <v>2</v>
      </c>
      <c r="AL27" s="23">
        <v>10.2</v>
      </c>
      <c r="AM27" s="23">
        <v>0</v>
      </c>
      <c r="AN27" s="23">
        <v>0</v>
      </c>
      <c r="AO27" s="23">
        <v>40</v>
      </c>
      <c r="AP27" s="23">
        <v>288.911</v>
      </c>
      <c r="AQ27" s="23">
        <v>7</v>
      </c>
      <c r="AR27" s="23">
        <v>35.9</v>
      </c>
      <c r="AS27" s="23">
        <v>20</v>
      </c>
      <c r="AT27" s="23">
        <v>89.353</v>
      </c>
    </row>
    <row r="28" spans="1:46" s="22" customFormat="1" ht="16.5" customHeight="1">
      <c r="A28" s="229" t="s">
        <v>228</v>
      </c>
      <c r="B28" s="230"/>
      <c r="C28" s="23">
        <v>6558</v>
      </c>
      <c r="D28" s="23">
        <v>85849.60507</v>
      </c>
      <c r="E28" s="23">
        <v>146</v>
      </c>
      <c r="F28" s="23">
        <v>1303.39339</v>
      </c>
      <c r="G28" s="23">
        <v>30</v>
      </c>
      <c r="H28" s="23">
        <v>333.4</v>
      </c>
      <c r="I28" s="23">
        <v>1101</v>
      </c>
      <c r="J28" s="23">
        <v>12305.726284</v>
      </c>
      <c r="K28" s="23">
        <v>42</v>
      </c>
      <c r="L28" s="23">
        <v>980.53</v>
      </c>
      <c r="M28" s="23">
        <v>39</v>
      </c>
      <c r="N28" s="23">
        <v>157.471</v>
      </c>
      <c r="O28" s="23">
        <v>1548</v>
      </c>
      <c r="P28" s="23">
        <v>7278.07176</v>
      </c>
      <c r="Q28" s="23">
        <v>727</v>
      </c>
      <c r="R28" s="23">
        <v>2961.133834</v>
      </c>
      <c r="S28" s="23">
        <v>676</v>
      </c>
      <c r="T28" s="23">
        <v>44034.92239</v>
      </c>
      <c r="U28" s="23">
        <v>38</v>
      </c>
      <c r="V28" s="23">
        <v>137.753</v>
      </c>
      <c r="W28" s="229" t="s">
        <v>228</v>
      </c>
      <c r="X28" s="230"/>
      <c r="Y28" s="23">
        <v>230</v>
      </c>
      <c r="Z28" s="23">
        <v>1354.799342</v>
      </c>
      <c r="AA28" s="23">
        <v>272</v>
      </c>
      <c r="AB28" s="23">
        <v>4107.331428</v>
      </c>
      <c r="AC28" s="23">
        <v>279</v>
      </c>
      <c r="AD28" s="23">
        <v>4654.81117</v>
      </c>
      <c r="AE28" s="23">
        <v>820</v>
      </c>
      <c r="AF28" s="23">
        <v>3427.921482</v>
      </c>
      <c r="AG28" s="23">
        <v>259</v>
      </c>
      <c r="AH28" s="23">
        <v>1791.92899</v>
      </c>
      <c r="AI28" s="23">
        <v>0</v>
      </c>
      <c r="AJ28" s="23">
        <v>0</v>
      </c>
      <c r="AK28" s="23">
        <v>2</v>
      </c>
      <c r="AL28" s="23">
        <v>6.5</v>
      </c>
      <c r="AM28" s="23">
        <v>1</v>
      </c>
      <c r="AN28" s="23">
        <v>8</v>
      </c>
      <c r="AO28" s="23">
        <v>45</v>
      </c>
      <c r="AP28" s="23">
        <v>152.19</v>
      </c>
      <c r="AQ28" s="23">
        <v>127</v>
      </c>
      <c r="AR28" s="23">
        <v>337</v>
      </c>
      <c r="AS28" s="23">
        <v>176</v>
      </c>
      <c r="AT28" s="23">
        <v>516.721</v>
      </c>
    </row>
    <row r="29" spans="1:46" s="22" customFormat="1" ht="16.5" customHeight="1">
      <c r="A29" s="229" t="s">
        <v>229</v>
      </c>
      <c r="B29" s="230"/>
      <c r="C29" s="23">
        <v>14134</v>
      </c>
      <c r="D29" s="23">
        <v>1056180.082083</v>
      </c>
      <c r="E29" s="23">
        <v>217</v>
      </c>
      <c r="F29" s="23">
        <v>4364.7144</v>
      </c>
      <c r="G29" s="23">
        <v>73</v>
      </c>
      <c r="H29" s="23">
        <v>1068.140228</v>
      </c>
      <c r="I29" s="23">
        <v>3301</v>
      </c>
      <c r="J29" s="23">
        <v>783438.77299</v>
      </c>
      <c r="K29" s="23">
        <v>162</v>
      </c>
      <c r="L29" s="23">
        <v>21404.331774</v>
      </c>
      <c r="M29" s="23">
        <v>47</v>
      </c>
      <c r="N29" s="23">
        <v>273.4693</v>
      </c>
      <c r="O29" s="23">
        <v>2527</v>
      </c>
      <c r="P29" s="23">
        <v>28995.476363</v>
      </c>
      <c r="Q29" s="23">
        <v>1127</v>
      </c>
      <c r="R29" s="23">
        <v>26761.565095</v>
      </c>
      <c r="S29" s="23">
        <v>180</v>
      </c>
      <c r="T29" s="23">
        <v>4231.741499</v>
      </c>
      <c r="U29" s="23">
        <v>153</v>
      </c>
      <c r="V29" s="23">
        <v>904.068179</v>
      </c>
      <c r="W29" s="229" t="s">
        <v>229</v>
      </c>
      <c r="X29" s="230"/>
      <c r="Y29" s="23">
        <v>491</v>
      </c>
      <c r="Z29" s="23">
        <v>7998.196784</v>
      </c>
      <c r="AA29" s="23">
        <v>1460</v>
      </c>
      <c r="AB29" s="23">
        <v>53102.860978</v>
      </c>
      <c r="AC29" s="23">
        <v>988</v>
      </c>
      <c r="AD29" s="23">
        <v>20379.008756</v>
      </c>
      <c r="AE29" s="23">
        <v>2328</v>
      </c>
      <c r="AF29" s="23">
        <v>93647.362665</v>
      </c>
      <c r="AG29" s="23">
        <v>424</v>
      </c>
      <c r="AH29" s="23">
        <v>2850.883423</v>
      </c>
      <c r="AI29" s="23">
        <v>0</v>
      </c>
      <c r="AJ29" s="23">
        <v>0</v>
      </c>
      <c r="AK29" s="23">
        <v>3</v>
      </c>
      <c r="AL29" s="23">
        <v>1.005</v>
      </c>
      <c r="AM29" s="23">
        <v>0</v>
      </c>
      <c r="AN29" s="23">
        <v>0</v>
      </c>
      <c r="AO29" s="23">
        <v>61</v>
      </c>
      <c r="AP29" s="23">
        <v>266.99744</v>
      </c>
      <c r="AQ29" s="23">
        <v>266</v>
      </c>
      <c r="AR29" s="23">
        <v>3569.39024</v>
      </c>
      <c r="AS29" s="23">
        <v>326</v>
      </c>
      <c r="AT29" s="23">
        <v>2922.096969</v>
      </c>
    </row>
    <row r="30" spans="1:46" s="22" customFormat="1" ht="16.5" customHeight="1">
      <c r="A30" s="229" t="s">
        <v>230</v>
      </c>
      <c r="B30" s="230"/>
      <c r="C30" s="23">
        <v>5689</v>
      </c>
      <c r="D30" s="23">
        <v>84193.463476</v>
      </c>
      <c r="E30" s="23">
        <v>250</v>
      </c>
      <c r="F30" s="23">
        <v>6996.354098</v>
      </c>
      <c r="G30" s="23">
        <v>52</v>
      </c>
      <c r="H30" s="23">
        <v>810.55</v>
      </c>
      <c r="I30" s="23">
        <v>1086</v>
      </c>
      <c r="J30" s="23">
        <v>11538.885524</v>
      </c>
      <c r="K30" s="23">
        <v>108</v>
      </c>
      <c r="L30" s="23">
        <v>2584.39863</v>
      </c>
      <c r="M30" s="23">
        <v>19</v>
      </c>
      <c r="N30" s="23">
        <v>114.16</v>
      </c>
      <c r="O30" s="23">
        <v>886</v>
      </c>
      <c r="P30" s="23">
        <v>10468.095344</v>
      </c>
      <c r="Q30" s="23">
        <v>753</v>
      </c>
      <c r="R30" s="23">
        <v>2771.80345</v>
      </c>
      <c r="S30" s="23">
        <v>141</v>
      </c>
      <c r="T30" s="23">
        <v>4138.238</v>
      </c>
      <c r="U30" s="23">
        <v>83</v>
      </c>
      <c r="V30" s="23">
        <v>671.756664</v>
      </c>
      <c r="W30" s="229" t="s">
        <v>230</v>
      </c>
      <c r="X30" s="230"/>
      <c r="Y30" s="23">
        <v>136</v>
      </c>
      <c r="Z30" s="23">
        <v>1204.89965</v>
      </c>
      <c r="AA30" s="23">
        <v>411</v>
      </c>
      <c r="AB30" s="23">
        <v>13500.658997</v>
      </c>
      <c r="AC30" s="23">
        <v>577</v>
      </c>
      <c r="AD30" s="23">
        <v>17246.025398</v>
      </c>
      <c r="AE30" s="23">
        <v>610</v>
      </c>
      <c r="AF30" s="23">
        <v>5850.263748</v>
      </c>
      <c r="AG30" s="23">
        <v>273</v>
      </c>
      <c r="AH30" s="23">
        <v>2321.8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31</v>
      </c>
      <c r="AP30" s="23">
        <v>185.649903</v>
      </c>
      <c r="AQ30" s="23">
        <v>112</v>
      </c>
      <c r="AR30" s="23">
        <v>519.031404</v>
      </c>
      <c r="AS30" s="23">
        <v>157</v>
      </c>
      <c r="AT30" s="23">
        <v>3253.226</v>
      </c>
    </row>
    <row r="31" spans="1:46" s="22" customFormat="1" ht="16.5" customHeight="1">
      <c r="A31" s="227" t="s">
        <v>231</v>
      </c>
      <c r="B31" s="228"/>
      <c r="C31" s="23">
        <v>1809</v>
      </c>
      <c r="D31" s="23">
        <v>28470.922228</v>
      </c>
      <c r="E31" s="23">
        <v>194</v>
      </c>
      <c r="F31" s="23">
        <v>2048.7</v>
      </c>
      <c r="G31" s="23">
        <v>30</v>
      </c>
      <c r="H31" s="23">
        <v>538.583938</v>
      </c>
      <c r="I31" s="23">
        <v>198</v>
      </c>
      <c r="J31" s="23">
        <v>7904.015</v>
      </c>
      <c r="K31" s="23">
        <v>10</v>
      </c>
      <c r="L31" s="23">
        <v>113.6</v>
      </c>
      <c r="M31" s="23">
        <v>3</v>
      </c>
      <c r="N31" s="23">
        <v>6.85</v>
      </c>
      <c r="O31" s="23">
        <v>450</v>
      </c>
      <c r="P31" s="23">
        <v>3922.634</v>
      </c>
      <c r="Q31" s="23">
        <v>98</v>
      </c>
      <c r="R31" s="23">
        <v>1646.195</v>
      </c>
      <c r="S31" s="23">
        <v>117</v>
      </c>
      <c r="T31" s="23">
        <v>5683.52935</v>
      </c>
      <c r="U31" s="23">
        <v>16</v>
      </c>
      <c r="V31" s="23">
        <v>479.27594</v>
      </c>
      <c r="W31" s="227" t="s">
        <v>231</v>
      </c>
      <c r="X31" s="228"/>
      <c r="Y31" s="23">
        <v>39</v>
      </c>
      <c r="Z31" s="23">
        <v>120.42</v>
      </c>
      <c r="AA31" s="23">
        <v>78</v>
      </c>
      <c r="AB31" s="23">
        <v>1047.114</v>
      </c>
      <c r="AC31" s="23">
        <v>246</v>
      </c>
      <c r="AD31" s="23">
        <v>1856.13</v>
      </c>
      <c r="AE31" s="23">
        <v>130</v>
      </c>
      <c r="AF31" s="23">
        <v>1751.865</v>
      </c>
      <c r="AG31" s="23">
        <v>158</v>
      </c>
      <c r="AH31" s="23">
        <v>1122.45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10</v>
      </c>
      <c r="AP31" s="23">
        <v>86.25</v>
      </c>
      <c r="AQ31" s="23">
        <v>18</v>
      </c>
      <c r="AR31" s="23">
        <v>104.56</v>
      </c>
      <c r="AS31" s="23">
        <v>13</v>
      </c>
      <c r="AT31" s="23">
        <v>37.75</v>
      </c>
    </row>
    <row r="32" spans="1:46" s="22" customFormat="1" ht="16.5" customHeight="1">
      <c r="A32" s="223" t="s">
        <v>33</v>
      </c>
      <c r="B32" s="224"/>
      <c r="C32" s="23">
        <v>1549</v>
      </c>
      <c r="D32" s="23">
        <v>25935.934228</v>
      </c>
      <c r="E32" s="23">
        <v>164</v>
      </c>
      <c r="F32" s="23">
        <v>1888.1</v>
      </c>
      <c r="G32" s="23">
        <v>27</v>
      </c>
      <c r="H32" s="23">
        <v>511.583938</v>
      </c>
      <c r="I32" s="23">
        <v>170</v>
      </c>
      <c r="J32" s="23">
        <v>7490.104</v>
      </c>
      <c r="K32" s="23">
        <v>10</v>
      </c>
      <c r="L32" s="23">
        <v>113.6</v>
      </c>
      <c r="M32" s="23">
        <v>3</v>
      </c>
      <c r="N32" s="23">
        <v>6.85</v>
      </c>
      <c r="O32" s="23">
        <v>376</v>
      </c>
      <c r="P32" s="23">
        <v>3207.757</v>
      </c>
      <c r="Q32" s="23">
        <v>88</v>
      </c>
      <c r="R32" s="23">
        <v>1554.145</v>
      </c>
      <c r="S32" s="23">
        <v>86</v>
      </c>
      <c r="T32" s="23">
        <v>5013.30935</v>
      </c>
      <c r="U32" s="23">
        <v>15</v>
      </c>
      <c r="V32" s="23">
        <v>478.27594</v>
      </c>
      <c r="W32" s="223" t="s">
        <v>33</v>
      </c>
      <c r="X32" s="224"/>
      <c r="Y32" s="23">
        <v>34</v>
      </c>
      <c r="Z32" s="23">
        <v>85.32</v>
      </c>
      <c r="AA32" s="23">
        <v>73</v>
      </c>
      <c r="AB32" s="23">
        <v>1006.914</v>
      </c>
      <c r="AC32" s="23">
        <v>239</v>
      </c>
      <c r="AD32" s="23">
        <v>1836.83</v>
      </c>
      <c r="AE32" s="23">
        <v>110</v>
      </c>
      <c r="AF32" s="23">
        <v>1661.735</v>
      </c>
      <c r="AG32" s="23">
        <v>116</v>
      </c>
      <c r="AH32" s="23">
        <v>863.15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8</v>
      </c>
      <c r="AP32" s="23">
        <v>80.25</v>
      </c>
      <c r="AQ32" s="23">
        <v>17</v>
      </c>
      <c r="AR32" s="23">
        <v>104.26</v>
      </c>
      <c r="AS32" s="23">
        <v>12</v>
      </c>
      <c r="AT32" s="23">
        <v>32.75</v>
      </c>
    </row>
    <row r="33" spans="1:46" s="22" customFormat="1" ht="16.5" customHeight="1">
      <c r="A33" s="225" t="s">
        <v>34</v>
      </c>
      <c r="B33" s="226"/>
      <c r="C33" s="23">
        <v>260</v>
      </c>
      <c r="D33" s="23">
        <v>2534.988</v>
      </c>
      <c r="E33" s="23">
        <v>30</v>
      </c>
      <c r="F33" s="23">
        <v>160.6</v>
      </c>
      <c r="G33" s="23">
        <v>3</v>
      </c>
      <c r="H33" s="23">
        <v>27</v>
      </c>
      <c r="I33" s="23">
        <v>28</v>
      </c>
      <c r="J33" s="23">
        <v>413.911</v>
      </c>
      <c r="K33" s="23">
        <v>0</v>
      </c>
      <c r="L33" s="23">
        <v>0</v>
      </c>
      <c r="M33" s="23">
        <v>0</v>
      </c>
      <c r="N33" s="23">
        <v>0</v>
      </c>
      <c r="O33" s="23">
        <v>74</v>
      </c>
      <c r="P33" s="23">
        <v>714.877</v>
      </c>
      <c r="Q33" s="23">
        <v>10</v>
      </c>
      <c r="R33" s="23">
        <v>92.05</v>
      </c>
      <c r="S33" s="23">
        <v>31</v>
      </c>
      <c r="T33" s="23">
        <v>670.22</v>
      </c>
      <c r="U33" s="23">
        <v>1</v>
      </c>
      <c r="V33" s="23">
        <v>1</v>
      </c>
      <c r="W33" s="225" t="s">
        <v>34</v>
      </c>
      <c r="X33" s="226"/>
      <c r="Y33" s="23">
        <v>5</v>
      </c>
      <c r="Z33" s="23">
        <v>35.1</v>
      </c>
      <c r="AA33" s="23">
        <v>5</v>
      </c>
      <c r="AB33" s="23">
        <v>40.2</v>
      </c>
      <c r="AC33" s="23">
        <v>7</v>
      </c>
      <c r="AD33" s="23">
        <v>19.3</v>
      </c>
      <c r="AE33" s="23">
        <v>20</v>
      </c>
      <c r="AF33" s="23">
        <v>90.13</v>
      </c>
      <c r="AG33" s="23">
        <v>42</v>
      </c>
      <c r="AH33" s="23">
        <v>259.3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1</v>
      </c>
      <c r="AR33" s="23">
        <v>0.3</v>
      </c>
      <c r="AS33" s="23">
        <v>1</v>
      </c>
      <c r="AT33" s="23">
        <v>5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">
        <v>393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V34</f>
        <v>中華民國113年07月20日編製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07" t="s">
        <v>368</v>
      </c>
      <c r="C36" s="207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07" t="s">
        <v>368</v>
      </c>
      <c r="Y36" s="207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07" t="s">
        <v>369</v>
      </c>
      <c r="C37" s="207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07" t="s">
        <v>369</v>
      </c>
      <c r="Y37" s="207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1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259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0" t="s">
        <v>259</v>
      </c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</row>
    <row r="40" spans="1:44" s="136" customFormat="1" ht="15.75">
      <c r="A40" s="142"/>
      <c r="B40" s="140" t="s">
        <v>287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0" t="s">
        <v>287</v>
      </c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</row>
    <row r="41" spans="1:46" ht="15.75">
      <c r="A41" s="222" t="s">
        <v>233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 t="s">
        <v>234</v>
      </c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</row>
    <row r="42" ht="15.75">
      <c r="C42" s="206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A1">
      <selection activeCell="AA46" sqref="A43:IV4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7" t="s">
        <v>367</v>
      </c>
      <c r="V1" s="27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7" t="s">
        <v>367</v>
      </c>
      <c r="AT1" s="279"/>
    </row>
    <row r="2" spans="1:46" ht="16.5" customHeight="1">
      <c r="A2" s="6" t="s">
        <v>135</v>
      </c>
      <c r="B2" s="7" t="s">
        <v>136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80" t="s">
        <v>250</v>
      </c>
      <c r="V2" s="281"/>
      <c r="W2" s="6" t="s">
        <v>135</v>
      </c>
      <c r="X2" s="7" t="s">
        <v>136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80" t="s">
        <v>250</v>
      </c>
      <c r="AT2" s="282"/>
    </row>
    <row r="3" spans="1:46" s="14" customFormat="1" ht="19.5" customHeight="1">
      <c r="A3" s="283" t="s">
        <v>251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 t="s">
        <v>252</v>
      </c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</row>
    <row r="4" spans="1:46" s="14" customFormat="1" ht="19.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5" t="str">
        <f>'2491-00-06'!G5</f>
        <v>中華民國113年06月</v>
      </c>
      <c r="I5" s="265"/>
      <c r="J5" s="265"/>
      <c r="K5" s="265"/>
      <c r="L5" s="265"/>
      <c r="M5" s="265"/>
      <c r="N5" s="265"/>
      <c r="O5" s="265"/>
      <c r="P5" s="265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6" t="str">
        <f>H5</f>
        <v>中華民國113年06月</v>
      </c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7" t="s">
        <v>7</v>
      </c>
      <c r="B6" s="258"/>
      <c r="C6" s="267" t="s">
        <v>8</v>
      </c>
      <c r="D6" s="268"/>
      <c r="E6" s="271" t="s">
        <v>9</v>
      </c>
      <c r="F6" s="272"/>
      <c r="G6" s="238" t="s">
        <v>10</v>
      </c>
      <c r="H6" s="235"/>
      <c r="I6" s="238" t="s">
        <v>349</v>
      </c>
      <c r="J6" s="235"/>
      <c r="K6" s="271" t="s">
        <v>11</v>
      </c>
      <c r="L6" s="249"/>
      <c r="M6" s="275" t="s">
        <v>12</v>
      </c>
      <c r="N6" s="276"/>
      <c r="O6" s="238" t="s">
        <v>343</v>
      </c>
      <c r="P6" s="235"/>
      <c r="Q6" s="252" t="s">
        <v>13</v>
      </c>
      <c r="R6" s="253"/>
      <c r="S6" s="238" t="s">
        <v>14</v>
      </c>
      <c r="T6" s="235"/>
      <c r="U6" s="238" t="s">
        <v>15</v>
      </c>
      <c r="V6" s="234"/>
      <c r="W6" s="257" t="s">
        <v>7</v>
      </c>
      <c r="X6" s="258"/>
      <c r="Y6" s="238" t="s">
        <v>389</v>
      </c>
      <c r="Z6" s="235"/>
      <c r="AA6" s="238" t="s">
        <v>16</v>
      </c>
      <c r="AB6" s="235"/>
      <c r="AC6" s="238" t="s">
        <v>17</v>
      </c>
      <c r="AD6" s="234"/>
      <c r="AE6" s="233" t="s">
        <v>18</v>
      </c>
      <c r="AF6" s="234"/>
      <c r="AG6" s="248" t="s">
        <v>19</v>
      </c>
      <c r="AH6" s="249"/>
      <c r="AI6" s="233" t="s">
        <v>20</v>
      </c>
      <c r="AJ6" s="234"/>
      <c r="AK6" s="233" t="s">
        <v>350</v>
      </c>
      <c r="AL6" s="234"/>
      <c r="AM6" s="233" t="s">
        <v>21</v>
      </c>
      <c r="AN6" s="234"/>
      <c r="AO6" s="233" t="s">
        <v>22</v>
      </c>
      <c r="AP6" s="234"/>
      <c r="AQ6" s="233" t="s">
        <v>23</v>
      </c>
      <c r="AR6" s="235"/>
      <c r="AS6" s="238" t="s">
        <v>24</v>
      </c>
      <c r="AT6" s="239"/>
    </row>
    <row r="7" spans="1:46" ht="16.5" customHeight="1">
      <c r="A7" s="259"/>
      <c r="B7" s="260"/>
      <c r="C7" s="269"/>
      <c r="D7" s="270"/>
      <c r="E7" s="273"/>
      <c r="F7" s="274"/>
      <c r="G7" s="240"/>
      <c r="H7" s="237"/>
      <c r="I7" s="240"/>
      <c r="J7" s="237"/>
      <c r="K7" s="273"/>
      <c r="L7" s="251"/>
      <c r="M7" s="242" t="s">
        <v>25</v>
      </c>
      <c r="N7" s="243"/>
      <c r="O7" s="240"/>
      <c r="P7" s="237"/>
      <c r="Q7" s="254"/>
      <c r="R7" s="255"/>
      <c r="S7" s="240"/>
      <c r="T7" s="237"/>
      <c r="U7" s="240"/>
      <c r="V7" s="256"/>
      <c r="W7" s="259"/>
      <c r="X7" s="260"/>
      <c r="Y7" s="263"/>
      <c r="Z7" s="264"/>
      <c r="AA7" s="240"/>
      <c r="AB7" s="237"/>
      <c r="AC7" s="240"/>
      <c r="AD7" s="256"/>
      <c r="AE7" s="244" t="s">
        <v>26</v>
      </c>
      <c r="AF7" s="245"/>
      <c r="AG7" s="250"/>
      <c r="AH7" s="251"/>
      <c r="AI7" s="244" t="s">
        <v>27</v>
      </c>
      <c r="AJ7" s="245"/>
      <c r="AK7" s="236"/>
      <c r="AL7" s="256"/>
      <c r="AM7" s="244" t="s">
        <v>28</v>
      </c>
      <c r="AN7" s="245"/>
      <c r="AO7" s="246" t="s">
        <v>29</v>
      </c>
      <c r="AP7" s="247"/>
      <c r="AQ7" s="236"/>
      <c r="AR7" s="237"/>
      <c r="AS7" s="240"/>
      <c r="AT7" s="241"/>
    </row>
    <row r="8" spans="1:46" ht="22.5" customHeight="1">
      <c r="A8" s="261"/>
      <c r="B8" s="262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1"/>
      <c r="X8" s="262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1" t="s">
        <v>32</v>
      </c>
      <c r="B9" s="232"/>
      <c r="C9" s="23">
        <v>2310</v>
      </c>
      <c r="D9" s="23">
        <v>9046.279845</v>
      </c>
      <c r="E9" s="23">
        <v>57</v>
      </c>
      <c r="F9" s="23">
        <v>221.35</v>
      </c>
      <c r="G9" s="23">
        <v>7</v>
      </c>
      <c r="H9" s="23">
        <v>31.5</v>
      </c>
      <c r="I9" s="23">
        <v>503</v>
      </c>
      <c r="J9" s="23">
        <v>2441.657288</v>
      </c>
      <c r="K9" s="23">
        <v>26</v>
      </c>
      <c r="L9" s="23">
        <v>103.368888</v>
      </c>
      <c r="M9" s="23">
        <v>15</v>
      </c>
      <c r="N9" s="23">
        <v>25.3</v>
      </c>
      <c r="O9" s="23">
        <v>279</v>
      </c>
      <c r="P9" s="23">
        <v>1436.321544</v>
      </c>
      <c r="Q9" s="23">
        <v>374</v>
      </c>
      <c r="R9" s="23">
        <v>1043.65</v>
      </c>
      <c r="S9" s="23">
        <v>47</v>
      </c>
      <c r="T9" s="23">
        <v>308.26639</v>
      </c>
      <c r="U9" s="23">
        <v>53</v>
      </c>
      <c r="V9" s="23">
        <v>146.212323</v>
      </c>
      <c r="W9" s="231" t="s">
        <v>32</v>
      </c>
      <c r="X9" s="232"/>
      <c r="Y9" s="23">
        <v>104</v>
      </c>
      <c r="Z9" s="23">
        <v>231.834</v>
      </c>
      <c r="AA9" s="23">
        <v>158</v>
      </c>
      <c r="AB9" s="23">
        <v>931.2328</v>
      </c>
      <c r="AC9" s="23">
        <v>113</v>
      </c>
      <c r="AD9" s="23">
        <v>534.888168</v>
      </c>
      <c r="AE9" s="23">
        <v>395</v>
      </c>
      <c r="AF9" s="23">
        <v>985.949956</v>
      </c>
      <c r="AG9" s="23">
        <v>70</v>
      </c>
      <c r="AH9" s="23">
        <v>315.146888</v>
      </c>
      <c r="AI9" s="23">
        <v>0</v>
      </c>
      <c r="AJ9" s="23">
        <v>0</v>
      </c>
      <c r="AK9" s="23">
        <v>2</v>
      </c>
      <c r="AL9" s="23">
        <v>7.6</v>
      </c>
      <c r="AM9" s="23">
        <v>1</v>
      </c>
      <c r="AN9" s="23">
        <v>4</v>
      </c>
      <c r="AO9" s="23">
        <v>17</v>
      </c>
      <c r="AP9" s="23">
        <v>32.29</v>
      </c>
      <c r="AQ9" s="23">
        <v>45</v>
      </c>
      <c r="AR9" s="23">
        <v>101.5816</v>
      </c>
      <c r="AS9" s="23">
        <v>44</v>
      </c>
      <c r="AT9" s="23">
        <v>144.13</v>
      </c>
    </row>
    <row r="10" spans="1:46" s="22" customFormat="1" ht="16.5" customHeight="1">
      <c r="A10" s="227" t="s">
        <v>217</v>
      </c>
      <c r="B10" s="228"/>
      <c r="C10" s="23">
        <v>2309</v>
      </c>
      <c r="D10" s="23">
        <v>9046.179845</v>
      </c>
      <c r="E10" s="23">
        <v>57</v>
      </c>
      <c r="F10" s="23">
        <v>221.35</v>
      </c>
      <c r="G10" s="23">
        <v>7</v>
      </c>
      <c r="H10" s="23">
        <v>31.5</v>
      </c>
      <c r="I10" s="23">
        <v>503</v>
      </c>
      <c r="J10" s="23">
        <v>2441.657288</v>
      </c>
      <c r="K10" s="23">
        <v>26</v>
      </c>
      <c r="L10" s="23">
        <v>103.368888</v>
      </c>
      <c r="M10" s="23">
        <v>15</v>
      </c>
      <c r="N10" s="23">
        <v>25.3</v>
      </c>
      <c r="O10" s="23">
        <v>279</v>
      </c>
      <c r="P10" s="23">
        <v>1436.321544</v>
      </c>
      <c r="Q10" s="23">
        <v>374</v>
      </c>
      <c r="R10" s="23">
        <v>1043.65</v>
      </c>
      <c r="S10" s="23">
        <v>47</v>
      </c>
      <c r="T10" s="23">
        <v>308.26639</v>
      </c>
      <c r="U10" s="23">
        <v>53</v>
      </c>
      <c r="V10" s="23">
        <v>146.212323</v>
      </c>
      <c r="W10" s="227" t="s">
        <v>217</v>
      </c>
      <c r="X10" s="228"/>
      <c r="Y10" s="23">
        <v>104</v>
      </c>
      <c r="Z10" s="23">
        <v>231.834</v>
      </c>
      <c r="AA10" s="23">
        <v>158</v>
      </c>
      <c r="AB10" s="23">
        <v>931.2328</v>
      </c>
      <c r="AC10" s="23">
        <v>112</v>
      </c>
      <c r="AD10" s="23">
        <v>534.788168</v>
      </c>
      <c r="AE10" s="23">
        <v>395</v>
      </c>
      <c r="AF10" s="23">
        <v>985.949956</v>
      </c>
      <c r="AG10" s="23">
        <v>70</v>
      </c>
      <c r="AH10" s="23">
        <v>315.146888</v>
      </c>
      <c r="AI10" s="23">
        <v>0</v>
      </c>
      <c r="AJ10" s="23">
        <v>0</v>
      </c>
      <c r="AK10" s="23">
        <v>2</v>
      </c>
      <c r="AL10" s="23">
        <v>7.6</v>
      </c>
      <c r="AM10" s="23">
        <v>1</v>
      </c>
      <c r="AN10" s="23">
        <v>4</v>
      </c>
      <c r="AO10" s="23">
        <v>17</v>
      </c>
      <c r="AP10" s="23">
        <v>32.29</v>
      </c>
      <c r="AQ10" s="23">
        <v>45</v>
      </c>
      <c r="AR10" s="23">
        <v>101.5816</v>
      </c>
      <c r="AS10" s="23">
        <v>44</v>
      </c>
      <c r="AT10" s="23">
        <v>144.13</v>
      </c>
    </row>
    <row r="11" spans="1:46" s="22" customFormat="1" ht="16.5" customHeight="1">
      <c r="A11" s="229" t="s">
        <v>256</v>
      </c>
      <c r="B11" s="230"/>
      <c r="C11" s="23">
        <v>446</v>
      </c>
      <c r="D11" s="23">
        <v>2170.021628</v>
      </c>
      <c r="E11" s="23">
        <v>14</v>
      </c>
      <c r="F11" s="23">
        <v>32.1</v>
      </c>
      <c r="G11" s="23">
        <v>2</v>
      </c>
      <c r="H11" s="23">
        <v>6</v>
      </c>
      <c r="I11" s="23">
        <v>115</v>
      </c>
      <c r="J11" s="23">
        <v>912.7606</v>
      </c>
      <c r="K11" s="23">
        <v>3</v>
      </c>
      <c r="L11" s="23">
        <v>4.5</v>
      </c>
      <c r="M11" s="23">
        <v>2</v>
      </c>
      <c r="N11" s="23">
        <v>1.3</v>
      </c>
      <c r="O11" s="23">
        <v>51</v>
      </c>
      <c r="P11" s="23">
        <v>286.85</v>
      </c>
      <c r="Q11" s="23">
        <v>69</v>
      </c>
      <c r="R11" s="23">
        <v>177.353</v>
      </c>
      <c r="S11" s="23">
        <v>11</v>
      </c>
      <c r="T11" s="23">
        <v>24.9</v>
      </c>
      <c r="U11" s="23">
        <v>3</v>
      </c>
      <c r="V11" s="23">
        <v>3.5</v>
      </c>
      <c r="W11" s="229" t="s">
        <v>256</v>
      </c>
      <c r="X11" s="230"/>
      <c r="Y11" s="23">
        <v>17</v>
      </c>
      <c r="Z11" s="23">
        <v>45.05</v>
      </c>
      <c r="AA11" s="23">
        <v>30</v>
      </c>
      <c r="AB11" s="23">
        <v>308.175</v>
      </c>
      <c r="AC11" s="23">
        <v>18</v>
      </c>
      <c r="AD11" s="23">
        <v>53.4</v>
      </c>
      <c r="AE11" s="23">
        <v>71</v>
      </c>
      <c r="AF11" s="23">
        <v>240.57614</v>
      </c>
      <c r="AG11" s="23">
        <v>13</v>
      </c>
      <c r="AH11" s="23">
        <v>19.116888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0.64</v>
      </c>
      <c r="AQ11" s="23">
        <v>10</v>
      </c>
      <c r="AR11" s="23">
        <v>8.55</v>
      </c>
      <c r="AS11" s="23">
        <v>15</v>
      </c>
      <c r="AT11" s="23">
        <v>45.25</v>
      </c>
    </row>
    <row r="12" spans="1:46" s="22" customFormat="1" ht="16.5" customHeight="1">
      <c r="A12" s="229" t="s">
        <v>255</v>
      </c>
      <c r="B12" s="230"/>
      <c r="C12" s="23">
        <v>647</v>
      </c>
      <c r="D12" s="23">
        <v>2838.292597</v>
      </c>
      <c r="E12" s="23">
        <v>9</v>
      </c>
      <c r="F12" s="23">
        <v>13.2</v>
      </c>
      <c r="G12" s="23">
        <v>0</v>
      </c>
      <c r="H12" s="23">
        <v>0</v>
      </c>
      <c r="I12" s="23">
        <v>94</v>
      </c>
      <c r="J12" s="23">
        <v>374.232</v>
      </c>
      <c r="K12" s="23">
        <v>7</v>
      </c>
      <c r="L12" s="23">
        <v>29.38</v>
      </c>
      <c r="M12" s="23">
        <v>1</v>
      </c>
      <c r="N12" s="23">
        <v>2</v>
      </c>
      <c r="O12" s="23">
        <v>58</v>
      </c>
      <c r="P12" s="23">
        <v>657.92288</v>
      </c>
      <c r="Q12" s="23">
        <v>125</v>
      </c>
      <c r="R12" s="23">
        <v>432.18</v>
      </c>
      <c r="S12" s="23">
        <v>24</v>
      </c>
      <c r="T12" s="23">
        <v>264.46639</v>
      </c>
      <c r="U12" s="23">
        <v>20</v>
      </c>
      <c r="V12" s="23">
        <v>68.308763</v>
      </c>
      <c r="W12" s="229" t="s">
        <v>255</v>
      </c>
      <c r="X12" s="230"/>
      <c r="Y12" s="23">
        <v>48</v>
      </c>
      <c r="Z12" s="23">
        <v>108.013</v>
      </c>
      <c r="AA12" s="23">
        <v>54</v>
      </c>
      <c r="AB12" s="23">
        <v>279.49</v>
      </c>
      <c r="AC12" s="23">
        <v>25</v>
      </c>
      <c r="AD12" s="23">
        <v>147.638168</v>
      </c>
      <c r="AE12" s="23">
        <v>140</v>
      </c>
      <c r="AF12" s="23">
        <v>322.171396</v>
      </c>
      <c r="AG12" s="23">
        <v>16</v>
      </c>
      <c r="AH12" s="23">
        <v>69.93</v>
      </c>
      <c r="AI12" s="23">
        <v>0</v>
      </c>
      <c r="AJ12" s="23">
        <v>0</v>
      </c>
      <c r="AK12" s="23">
        <v>1</v>
      </c>
      <c r="AL12" s="23">
        <v>6.6</v>
      </c>
      <c r="AM12" s="23">
        <v>0</v>
      </c>
      <c r="AN12" s="23">
        <v>0</v>
      </c>
      <c r="AO12" s="23">
        <v>3</v>
      </c>
      <c r="AP12" s="23">
        <v>2.98</v>
      </c>
      <c r="AQ12" s="23">
        <v>16</v>
      </c>
      <c r="AR12" s="23">
        <v>41.9</v>
      </c>
      <c r="AS12" s="23">
        <v>6</v>
      </c>
      <c r="AT12" s="23">
        <v>17.88</v>
      </c>
    </row>
    <row r="13" spans="1:46" s="22" customFormat="1" ht="16.5" customHeight="1">
      <c r="A13" s="229" t="s">
        <v>284</v>
      </c>
      <c r="B13" s="230"/>
      <c r="C13" s="23">
        <v>203</v>
      </c>
      <c r="D13" s="23">
        <v>642.6328</v>
      </c>
      <c r="E13" s="23">
        <v>3</v>
      </c>
      <c r="F13" s="23">
        <v>0.7</v>
      </c>
      <c r="G13" s="23">
        <v>0</v>
      </c>
      <c r="H13" s="23">
        <v>0</v>
      </c>
      <c r="I13" s="23">
        <v>43</v>
      </c>
      <c r="J13" s="23">
        <v>127.925</v>
      </c>
      <c r="K13" s="23">
        <v>1</v>
      </c>
      <c r="L13" s="23">
        <v>0.5</v>
      </c>
      <c r="M13" s="23">
        <v>0</v>
      </c>
      <c r="N13" s="23">
        <v>0</v>
      </c>
      <c r="O13" s="23">
        <v>24</v>
      </c>
      <c r="P13" s="23">
        <v>39.75</v>
      </c>
      <c r="Q13" s="23">
        <v>27</v>
      </c>
      <c r="R13" s="23">
        <v>43.16</v>
      </c>
      <c r="S13" s="23">
        <v>2</v>
      </c>
      <c r="T13" s="23">
        <v>0.2</v>
      </c>
      <c r="U13" s="23">
        <v>3</v>
      </c>
      <c r="V13" s="23">
        <v>6.3</v>
      </c>
      <c r="W13" s="229" t="s">
        <v>284</v>
      </c>
      <c r="X13" s="230"/>
      <c r="Y13" s="23">
        <v>13</v>
      </c>
      <c r="Z13" s="23">
        <v>45.8</v>
      </c>
      <c r="AA13" s="23">
        <v>16</v>
      </c>
      <c r="AB13" s="23">
        <v>37.5278</v>
      </c>
      <c r="AC13" s="23">
        <v>14</v>
      </c>
      <c r="AD13" s="23">
        <v>114.9</v>
      </c>
      <c r="AE13" s="23">
        <v>39</v>
      </c>
      <c r="AF13" s="23">
        <v>64.02</v>
      </c>
      <c r="AG13" s="23">
        <v>5</v>
      </c>
      <c r="AH13" s="23">
        <v>105.85</v>
      </c>
      <c r="AI13" s="23">
        <v>0</v>
      </c>
      <c r="AJ13" s="23">
        <v>0</v>
      </c>
      <c r="AK13" s="23">
        <v>1</v>
      </c>
      <c r="AL13" s="23">
        <v>1</v>
      </c>
      <c r="AM13" s="23">
        <v>0</v>
      </c>
      <c r="AN13" s="23">
        <v>0</v>
      </c>
      <c r="AO13" s="23">
        <v>2</v>
      </c>
      <c r="AP13" s="23">
        <v>7</v>
      </c>
      <c r="AQ13" s="23">
        <v>1</v>
      </c>
      <c r="AR13" s="23">
        <v>2</v>
      </c>
      <c r="AS13" s="23">
        <v>9</v>
      </c>
      <c r="AT13" s="23">
        <v>46</v>
      </c>
    </row>
    <row r="14" spans="1:46" s="22" customFormat="1" ht="16.5" customHeight="1">
      <c r="A14" s="229" t="s">
        <v>212</v>
      </c>
      <c r="B14" s="230"/>
      <c r="C14" s="23">
        <v>323</v>
      </c>
      <c r="D14" s="23">
        <v>966.578888</v>
      </c>
      <c r="E14" s="23">
        <v>4</v>
      </c>
      <c r="F14" s="23">
        <v>9.2</v>
      </c>
      <c r="G14" s="23">
        <v>1</v>
      </c>
      <c r="H14" s="23">
        <v>3</v>
      </c>
      <c r="I14" s="23">
        <v>78</v>
      </c>
      <c r="J14" s="23">
        <v>294.868</v>
      </c>
      <c r="K14" s="23">
        <v>3</v>
      </c>
      <c r="L14" s="23">
        <v>32.088888</v>
      </c>
      <c r="M14" s="23">
        <v>4</v>
      </c>
      <c r="N14" s="23">
        <v>8</v>
      </c>
      <c r="O14" s="23">
        <v>37</v>
      </c>
      <c r="P14" s="23">
        <v>103.348</v>
      </c>
      <c r="Q14" s="23">
        <v>56</v>
      </c>
      <c r="R14" s="23">
        <v>107.732</v>
      </c>
      <c r="S14" s="23">
        <v>5</v>
      </c>
      <c r="T14" s="23">
        <v>6.2</v>
      </c>
      <c r="U14" s="23">
        <v>8</v>
      </c>
      <c r="V14" s="23">
        <v>19.2</v>
      </c>
      <c r="W14" s="229" t="s">
        <v>212</v>
      </c>
      <c r="X14" s="230"/>
      <c r="Y14" s="23">
        <v>11</v>
      </c>
      <c r="Z14" s="23">
        <v>14.572</v>
      </c>
      <c r="AA14" s="23">
        <v>16</v>
      </c>
      <c r="AB14" s="23">
        <v>38.25</v>
      </c>
      <c r="AC14" s="23">
        <v>20</v>
      </c>
      <c r="AD14" s="23">
        <v>69.25</v>
      </c>
      <c r="AE14" s="23">
        <v>53</v>
      </c>
      <c r="AF14" s="23">
        <v>147.47</v>
      </c>
      <c r="AG14" s="23">
        <v>12</v>
      </c>
      <c r="AH14" s="23">
        <v>64.1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5</v>
      </c>
      <c r="AP14" s="23">
        <v>17.22</v>
      </c>
      <c r="AQ14" s="23">
        <v>9</v>
      </c>
      <c r="AR14" s="23">
        <v>32.08</v>
      </c>
      <c r="AS14" s="23">
        <v>1</v>
      </c>
      <c r="AT14" s="23">
        <v>0</v>
      </c>
    </row>
    <row r="15" spans="1:46" s="22" customFormat="1" ht="16.5" customHeight="1">
      <c r="A15" s="229" t="s">
        <v>213</v>
      </c>
      <c r="B15" s="230"/>
      <c r="C15" s="23">
        <v>118</v>
      </c>
      <c r="D15" s="23">
        <v>431.890224</v>
      </c>
      <c r="E15" s="23">
        <v>2</v>
      </c>
      <c r="F15" s="23">
        <v>3.1</v>
      </c>
      <c r="G15" s="23">
        <v>0</v>
      </c>
      <c r="H15" s="23">
        <v>0</v>
      </c>
      <c r="I15" s="23">
        <v>34</v>
      </c>
      <c r="J15" s="23">
        <v>155.698888</v>
      </c>
      <c r="K15" s="23">
        <v>3</v>
      </c>
      <c r="L15" s="23">
        <v>6.8</v>
      </c>
      <c r="M15" s="23">
        <v>2</v>
      </c>
      <c r="N15" s="23">
        <v>2</v>
      </c>
      <c r="O15" s="23">
        <v>13</v>
      </c>
      <c r="P15" s="23">
        <v>55.177776</v>
      </c>
      <c r="Q15" s="23">
        <v>13</v>
      </c>
      <c r="R15" s="23">
        <v>37.72</v>
      </c>
      <c r="S15" s="23">
        <v>0</v>
      </c>
      <c r="T15" s="23">
        <v>0</v>
      </c>
      <c r="U15" s="23">
        <v>1</v>
      </c>
      <c r="V15" s="23">
        <v>1.02356</v>
      </c>
      <c r="W15" s="229" t="s">
        <v>213</v>
      </c>
      <c r="X15" s="230"/>
      <c r="Y15" s="23">
        <v>1</v>
      </c>
      <c r="Z15" s="23">
        <v>1</v>
      </c>
      <c r="AA15" s="23">
        <v>10</v>
      </c>
      <c r="AB15" s="23">
        <v>90.19</v>
      </c>
      <c r="AC15" s="23">
        <v>6</v>
      </c>
      <c r="AD15" s="23">
        <v>26.5</v>
      </c>
      <c r="AE15" s="23">
        <v>19</v>
      </c>
      <c r="AF15" s="23">
        <v>35.53</v>
      </c>
      <c r="AG15" s="23">
        <v>7</v>
      </c>
      <c r="AH15" s="23">
        <v>9.1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1</v>
      </c>
      <c r="AQ15" s="23">
        <v>3</v>
      </c>
      <c r="AR15" s="23">
        <v>1.05</v>
      </c>
      <c r="AS15" s="23">
        <v>3</v>
      </c>
      <c r="AT15" s="23">
        <v>6</v>
      </c>
    </row>
    <row r="16" spans="1:46" s="22" customFormat="1" ht="16.5" customHeight="1">
      <c r="A16" s="229" t="s">
        <v>392</v>
      </c>
      <c r="B16" s="230"/>
      <c r="C16" s="23">
        <v>228</v>
      </c>
      <c r="D16" s="23">
        <v>787.2124</v>
      </c>
      <c r="E16" s="23">
        <v>9</v>
      </c>
      <c r="F16" s="23">
        <v>103.4</v>
      </c>
      <c r="G16" s="23">
        <v>0</v>
      </c>
      <c r="H16" s="23">
        <v>0</v>
      </c>
      <c r="I16" s="23">
        <v>43</v>
      </c>
      <c r="J16" s="23">
        <v>100.6668</v>
      </c>
      <c r="K16" s="23">
        <v>8</v>
      </c>
      <c r="L16" s="23">
        <v>29.6</v>
      </c>
      <c r="M16" s="23">
        <v>1</v>
      </c>
      <c r="N16" s="23">
        <v>5</v>
      </c>
      <c r="O16" s="23">
        <v>41</v>
      </c>
      <c r="P16" s="23">
        <v>114.03</v>
      </c>
      <c r="Q16" s="23">
        <v>31</v>
      </c>
      <c r="R16" s="23">
        <v>118.815</v>
      </c>
      <c r="S16" s="23">
        <v>2</v>
      </c>
      <c r="T16" s="23">
        <v>8</v>
      </c>
      <c r="U16" s="23">
        <v>7</v>
      </c>
      <c r="V16" s="23">
        <v>31.51</v>
      </c>
      <c r="W16" s="229" t="s">
        <v>392</v>
      </c>
      <c r="X16" s="230"/>
      <c r="Y16" s="23">
        <v>6</v>
      </c>
      <c r="Z16" s="23">
        <v>1.099</v>
      </c>
      <c r="AA16" s="23">
        <v>13</v>
      </c>
      <c r="AB16" s="23">
        <v>71.05</v>
      </c>
      <c r="AC16" s="23">
        <v>12</v>
      </c>
      <c r="AD16" s="23">
        <v>47</v>
      </c>
      <c r="AE16" s="23">
        <v>36</v>
      </c>
      <c r="AF16" s="23">
        <v>115.64</v>
      </c>
      <c r="AG16" s="23">
        <v>8</v>
      </c>
      <c r="AH16" s="23">
        <v>20.95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1.45</v>
      </c>
      <c r="AQ16" s="23">
        <v>4</v>
      </c>
      <c r="AR16" s="23">
        <v>15.0016</v>
      </c>
      <c r="AS16" s="23">
        <v>4</v>
      </c>
      <c r="AT16" s="23">
        <v>4</v>
      </c>
    </row>
    <row r="17" spans="1:46" s="22" customFormat="1" ht="16.5" customHeight="1">
      <c r="A17" s="229" t="s">
        <v>218</v>
      </c>
      <c r="B17" s="230"/>
      <c r="C17" s="23">
        <v>21</v>
      </c>
      <c r="D17" s="23">
        <v>65.16</v>
      </c>
      <c r="E17" s="23">
        <v>2</v>
      </c>
      <c r="F17" s="23">
        <v>21.35</v>
      </c>
      <c r="G17" s="23">
        <v>2</v>
      </c>
      <c r="H17" s="23">
        <v>21</v>
      </c>
      <c r="I17" s="23">
        <v>2</v>
      </c>
      <c r="J17" s="23">
        <v>5.6</v>
      </c>
      <c r="K17" s="23">
        <v>0</v>
      </c>
      <c r="L17" s="23">
        <v>0</v>
      </c>
      <c r="M17" s="23">
        <v>1</v>
      </c>
      <c r="N17" s="23">
        <v>0.5</v>
      </c>
      <c r="O17" s="23">
        <v>2</v>
      </c>
      <c r="P17" s="23">
        <v>1.5</v>
      </c>
      <c r="Q17" s="23">
        <v>3</v>
      </c>
      <c r="R17" s="23">
        <v>2.03</v>
      </c>
      <c r="S17" s="23">
        <v>0</v>
      </c>
      <c r="T17" s="23">
        <v>0</v>
      </c>
      <c r="U17" s="23">
        <v>1</v>
      </c>
      <c r="V17" s="23">
        <v>1.75</v>
      </c>
      <c r="W17" s="229" t="s">
        <v>218</v>
      </c>
      <c r="X17" s="230"/>
      <c r="Y17" s="23">
        <v>0</v>
      </c>
      <c r="Z17" s="23">
        <v>0</v>
      </c>
      <c r="AA17" s="23">
        <v>1</v>
      </c>
      <c r="AB17" s="23">
        <v>0.1</v>
      </c>
      <c r="AC17" s="23">
        <v>2</v>
      </c>
      <c r="AD17" s="23">
        <v>5.3</v>
      </c>
      <c r="AE17" s="23">
        <v>5</v>
      </c>
      <c r="AF17" s="23">
        <v>6.03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9" t="s">
        <v>219</v>
      </c>
      <c r="B18" s="230"/>
      <c r="C18" s="23">
        <v>38</v>
      </c>
      <c r="D18" s="23">
        <v>71.22242</v>
      </c>
      <c r="E18" s="23">
        <v>2</v>
      </c>
      <c r="F18" s="23">
        <v>0.7</v>
      </c>
      <c r="G18" s="23">
        <v>1</v>
      </c>
      <c r="H18" s="23">
        <v>1</v>
      </c>
      <c r="I18" s="23">
        <v>11</v>
      </c>
      <c r="J18" s="23">
        <v>22.95</v>
      </c>
      <c r="K18" s="23">
        <v>0</v>
      </c>
      <c r="L18" s="23">
        <v>0</v>
      </c>
      <c r="M18" s="23">
        <v>1</v>
      </c>
      <c r="N18" s="23">
        <v>1</v>
      </c>
      <c r="O18" s="23">
        <v>8</v>
      </c>
      <c r="P18" s="23">
        <v>19.85</v>
      </c>
      <c r="Q18" s="23">
        <v>1</v>
      </c>
      <c r="R18" s="23">
        <v>0.01</v>
      </c>
      <c r="S18" s="23">
        <v>1</v>
      </c>
      <c r="T18" s="23">
        <v>1</v>
      </c>
      <c r="U18" s="23">
        <v>0</v>
      </c>
      <c r="V18" s="23">
        <v>0</v>
      </c>
      <c r="W18" s="229" t="s">
        <v>219</v>
      </c>
      <c r="X18" s="230"/>
      <c r="Y18" s="23">
        <v>1</v>
      </c>
      <c r="Z18" s="23">
        <v>0.5</v>
      </c>
      <c r="AA18" s="23">
        <v>2</v>
      </c>
      <c r="AB18" s="23">
        <v>0.4</v>
      </c>
      <c r="AC18" s="23">
        <v>0</v>
      </c>
      <c r="AD18" s="23">
        <v>0</v>
      </c>
      <c r="AE18" s="23">
        <v>7</v>
      </c>
      <c r="AF18" s="23">
        <v>18.31242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0.5</v>
      </c>
      <c r="AS18" s="23">
        <v>2</v>
      </c>
      <c r="AT18" s="23">
        <v>5</v>
      </c>
    </row>
    <row r="19" spans="1:46" s="22" customFormat="1" ht="16.5" customHeight="1">
      <c r="A19" s="229" t="s">
        <v>220</v>
      </c>
      <c r="B19" s="230"/>
      <c r="C19" s="23">
        <v>19</v>
      </c>
      <c r="D19" s="23">
        <v>70.81</v>
      </c>
      <c r="E19" s="23">
        <v>0</v>
      </c>
      <c r="F19" s="23">
        <v>0</v>
      </c>
      <c r="G19" s="23">
        <v>0</v>
      </c>
      <c r="H19" s="23">
        <v>0</v>
      </c>
      <c r="I19" s="23">
        <v>2</v>
      </c>
      <c r="J19" s="23">
        <v>9.5</v>
      </c>
      <c r="K19" s="23">
        <v>0</v>
      </c>
      <c r="L19" s="23">
        <v>0</v>
      </c>
      <c r="M19" s="23">
        <v>0</v>
      </c>
      <c r="N19" s="23">
        <v>0</v>
      </c>
      <c r="O19" s="23">
        <v>6</v>
      </c>
      <c r="P19" s="23">
        <v>24.21</v>
      </c>
      <c r="Q19" s="23">
        <v>2</v>
      </c>
      <c r="R19" s="23">
        <v>2.9</v>
      </c>
      <c r="S19" s="23">
        <v>0</v>
      </c>
      <c r="T19" s="23">
        <v>0</v>
      </c>
      <c r="U19" s="23">
        <v>0</v>
      </c>
      <c r="V19" s="23">
        <v>0</v>
      </c>
      <c r="W19" s="229" t="s">
        <v>220</v>
      </c>
      <c r="X19" s="230"/>
      <c r="Y19" s="23">
        <v>1</v>
      </c>
      <c r="Z19" s="23">
        <v>4</v>
      </c>
      <c r="AA19" s="23">
        <v>3</v>
      </c>
      <c r="AB19" s="23">
        <v>5.2</v>
      </c>
      <c r="AC19" s="23">
        <v>1</v>
      </c>
      <c r="AD19" s="23">
        <v>5</v>
      </c>
      <c r="AE19" s="23">
        <v>2</v>
      </c>
      <c r="AF19" s="23">
        <v>9.5</v>
      </c>
      <c r="AG19" s="23">
        <v>1</v>
      </c>
      <c r="AH19" s="23">
        <v>0.5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10</v>
      </c>
    </row>
    <row r="20" spans="1:46" s="22" customFormat="1" ht="16.5" customHeight="1">
      <c r="A20" s="229" t="s">
        <v>221</v>
      </c>
      <c r="B20" s="230"/>
      <c r="C20" s="23">
        <v>74</v>
      </c>
      <c r="D20" s="23">
        <v>156.61</v>
      </c>
      <c r="E20" s="23">
        <v>3</v>
      </c>
      <c r="F20" s="23">
        <v>4.65</v>
      </c>
      <c r="G20" s="23">
        <v>0</v>
      </c>
      <c r="H20" s="23">
        <v>0</v>
      </c>
      <c r="I20" s="23">
        <v>28</v>
      </c>
      <c r="J20" s="23">
        <v>85</v>
      </c>
      <c r="K20" s="23">
        <v>0</v>
      </c>
      <c r="L20" s="23">
        <v>0</v>
      </c>
      <c r="M20" s="23">
        <v>0</v>
      </c>
      <c r="N20" s="23">
        <v>0</v>
      </c>
      <c r="O20" s="23">
        <v>8</v>
      </c>
      <c r="P20" s="23">
        <v>5.41</v>
      </c>
      <c r="Q20" s="23">
        <v>18</v>
      </c>
      <c r="R20" s="23">
        <v>30.7</v>
      </c>
      <c r="S20" s="23">
        <v>1</v>
      </c>
      <c r="T20" s="23">
        <v>0.5</v>
      </c>
      <c r="U20" s="23">
        <v>0</v>
      </c>
      <c r="V20" s="23">
        <v>0</v>
      </c>
      <c r="W20" s="229" t="s">
        <v>221</v>
      </c>
      <c r="X20" s="230"/>
      <c r="Y20" s="23">
        <v>0</v>
      </c>
      <c r="Z20" s="23">
        <v>0</v>
      </c>
      <c r="AA20" s="23">
        <v>2</v>
      </c>
      <c r="AB20" s="23">
        <v>9.3</v>
      </c>
      <c r="AC20" s="23">
        <v>3</v>
      </c>
      <c r="AD20" s="23">
        <v>1.3</v>
      </c>
      <c r="AE20" s="23">
        <v>6</v>
      </c>
      <c r="AF20" s="23">
        <v>5.2</v>
      </c>
      <c r="AG20" s="23">
        <v>1</v>
      </c>
      <c r="AH20" s="23">
        <v>0.05</v>
      </c>
      <c r="AI20" s="23">
        <v>0</v>
      </c>
      <c r="AJ20" s="23">
        <v>0</v>
      </c>
      <c r="AK20" s="23">
        <v>0</v>
      </c>
      <c r="AL20" s="23">
        <v>0</v>
      </c>
      <c r="AM20" s="23">
        <v>1</v>
      </c>
      <c r="AN20" s="23">
        <v>4</v>
      </c>
      <c r="AO20" s="23">
        <v>0</v>
      </c>
      <c r="AP20" s="23">
        <v>0</v>
      </c>
      <c r="AQ20" s="23">
        <v>1</v>
      </c>
      <c r="AR20" s="23">
        <v>0.5</v>
      </c>
      <c r="AS20" s="23">
        <v>2</v>
      </c>
      <c r="AT20" s="23">
        <v>10</v>
      </c>
    </row>
    <row r="21" spans="1:46" s="22" customFormat="1" ht="16.5" customHeight="1">
      <c r="A21" s="229" t="s">
        <v>222</v>
      </c>
      <c r="B21" s="230"/>
      <c r="C21" s="23">
        <v>25</v>
      </c>
      <c r="D21" s="23">
        <v>55.07</v>
      </c>
      <c r="E21" s="23">
        <v>1</v>
      </c>
      <c r="F21" s="23">
        <v>1</v>
      </c>
      <c r="G21" s="23">
        <v>1</v>
      </c>
      <c r="H21" s="23">
        <v>0.5</v>
      </c>
      <c r="I21" s="23">
        <v>8</v>
      </c>
      <c r="J21" s="23">
        <v>12.8</v>
      </c>
      <c r="K21" s="23">
        <v>0</v>
      </c>
      <c r="L21" s="23">
        <v>0</v>
      </c>
      <c r="M21" s="23">
        <v>1</v>
      </c>
      <c r="N21" s="23">
        <v>3</v>
      </c>
      <c r="O21" s="23">
        <v>3</v>
      </c>
      <c r="P21" s="23">
        <v>15.6</v>
      </c>
      <c r="Q21" s="23">
        <v>4</v>
      </c>
      <c r="R21" s="23">
        <v>3.5</v>
      </c>
      <c r="S21" s="23">
        <v>0</v>
      </c>
      <c r="T21" s="23">
        <v>0</v>
      </c>
      <c r="U21" s="23">
        <v>2</v>
      </c>
      <c r="V21" s="23">
        <v>1.17</v>
      </c>
      <c r="W21" s="229" t="s">
        <v>222</v>
      </c>
      <c r="X21" s="230"/>
      <c r="Y21" s="23">
        <v>1</v>
      </c>
      <c r="Z21" s="23">
        <v>0.3</v>
      </c>
      <c r="AA21" s="23">
        <v>0</v>
      </c>
      <c r="AB21" s="23">
        <v>0</v>
      </c>
      <c r="AC21" s="23">
        <v>1</v>
      </c>
      <c r="AD21" s="23">
        <v>6</v>
      </c>
      <c r="AE21" s="23">
        <v>1</v>
      </c>
      <c r="AF21" s="23">
        <v>0.2</v>
      </c>
      <c r="AG21" s="23">
        <v>2</v>
      </c>
      <c r="AH21" s="23">
        <v>11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9" t="s">
        <v>223</v>
      </c>
      <c r="B22" s="230"/>
      <c r="C22" s="23">
        <v>27</v>
      </c>
      <c r="D22" s="23">
        <v>112.126</v>
      </c>
      <c r="E22" s="23">
        <v>3</v>
      </c>
      <c r="F22" s="23">
        <v>22.25</v>
      </c>
      <c r="G22" s="23">
        <v>0</v>
      </c>
      <c r="H22" s="23">
        <v>0</v>
      </c>
      <c r="I22" s="23">
        <v>6</v>
      </c>
      <c r="J22" s="23">
        <v>43.201</v>
      </c>
      <c r="K22" s="23">
        <v>0</v>
      </c>
      <c r="L22" s="23">
        <v>0</v>
      </c>
      <c r="M22" s="23">
        <v>0</v>
      </c>
      <c r="N22" s="23">
        <v>0</v>
      </c>
      <c r="O22" s="23">
        <v>7</v>
      </c>
      <c r="P22" s="23">
        <v>25.475</v>
      </c>
      <c r="Q22" s="23">
        <v>7</v>
      </c>
      <c r="R22" s="23">
        <v>18.3</v>
      </c>
      <c r="S22" s="23">
        <v>0</v>
      </c>
      <c r="T22" s="23">
        <v>0</v>
      </c>
      <c r="U22" s="23">
        <v>0</v>
      </c>
      <c r="V22" s="23">
        <v>0</v>
      </c>
      <c r="W22" s="229" t="s">
        <v>223</v>
      </c>
      <c r="X22" s="230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1</v>
      </c>
      <c r="AF22" s="23">
        <v>0.4</v>
      </c>
      <c r="AG22" s="23">
        <v>1</v>
      </c>
      <c r="AH22" s="23">
        <v>0.5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2</v>
      </c>
      <c r="AQ22" s="23">
        <v>0</v>
      </c>
      <c r="AR22" s="23">
        <v>0</v>
      </c>
      <c r="AS22" s="23">
        <v>1</v>
      </c>
      <c r="AT22" s="23">
        <v>0</v>
      </c>
    </row>
    <row r="23" spans="1:46" s="22" customFormat="1" ht="16.5" customHeight="1">
      <c r="A23" s="229" t="s">
        <v>224</v>
      </c>
      <c r="B23" s="230"/>
      <c r="C23" s="23">
        <v>18</v>
      </c>
      <c r="D23" s="23">
        <v>224.8</v>
      </c>
      <c r="E23" s="23">
        <v>1</v>
      </c>
      <c r="F23" s="23">
        <v>6</v>
      </c>
      <c r="G23" s="23">
        <v>0</v>
      </c>
      <c r="H23" s="23">
        <v>0</v>
      </c>
      <c r="I23" s="23">
        <v>5</v>
      </c>
      <c r="J23" s="23">
        <v>186.6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7</v>
      </c>
      <c r="Q23" s="23">
        <v>4</v>
      </c>
      <c r="R23" s="23">
        <v>10</v>
      </c>
      <c r="S23" s="23">
        <v>0</v>
      </c>
      <c r="T23" s="23">
        <v>0</v>
      </c>
      <c r="U23" s="23">
        <v>1</v>
      </c>
      <c r="V23" s="23">
        <v>3</v>
      </c>
      <c r="W23" s="229" t="s">
        <v>224</v>
      </c>
      <c r="X23" s="230"/>
      <c r="Y23" s="23">
        <v>0</v>
      </c>
      <c r="Z23" s="23">
        <v>0</v>
      </c>
      <c r="AA23" s="23">
        <v>2</v>
      </c>
      <c r="AB23" s="23">
        <v>3.2</v>
      </c>
      <c r="AC23" s="23">
        <v>0</v>
      </c>
      <c r="AD23" s="23">
        <v>0</v>
      </c>
      <c r="AE23" s="23">
        <v>1</v>
      </c>
      <c r="AF23" s="23">
        <v>2</v>
      </c>
      <c r="AG23" s="23">
        <v>1</v>
      </c>
      <c r="AH23" s="23">
        <v>7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9" t="s">
        <v>225</v>
      </c>
      <c r="B24" s="230"/>
      <c r="C24" s="23">
        <v>16</v>
      </c>
      <c r="D24" s="23">
        <v>51.15</v>
      </c>
      <c r="E24" s="23">
        <v>1</v>
      </c>
      <c r="F24" s="23">
        <v>0.5</v>
      </c>
      <c r="G24" s="23">
        <v>0</v>
      </c>
      <c r="H24" s="23">
        <v>0</v>
      </c>
      <c r="I24" s="23">
        <v>5</v>
      </c>
      <c r="J24" s="23">
        <v>10.5</v>
      </c>
      <c r="K24" s="23">
        <v>1</v>
      </c>
      <c r="L24" s="23">
        <v>0.5</v>
      </c>
      <c r="M24" s="23">
        <v>0</v>
      </c>
      <c r="N24" s="23">
        <v>0</v>
      </c>
      <c r="O24" s="23">
        <v>2</v>
      </c>
      <c r="P24" s="23">
        <v>6</v>
      </c>
      <c r="Q24" s="23">
        <v>2</v>
      </c>
      <c r="R24" s="23">
        <v>18.5</v>
      </c>
      <c r="S24" s="23">
        <v>0</v>
      </c>
      <c r="T24" s="23">
        <v>0</v>
      </c>
      <c r="U24" s="23">
        <v>2</v>
      </c>
      <c r="V24" s="23">
        <v>0.15</v>
      </c>
      <c r="W24" s="229" t="s">
        <v>225</v>
      </c>
      <c r="X24" s="230"/>
      <c r="Y24" s="23">
        <v>1</v>
      </c>
      <c r="Z24" s="23">
        <v>5</v>
      </c>
      <c r="AA24" s="23">
        <v>0</v>
      </c>
      <c r="AB24" s="23">
        <v>0</v>
      </c>
      <c r="AC24" s="23">
        <v>1</v>
      </c>
      <c r="AD24" s="23">
        <v>5</v>
      </c>
      <c r="AE24" s="23">
        <v>0</v>
      </c>
      <c r="AF24" s="23">
        <v>0</v>
      </c>
      <c r="AG24" s="23">
        <v>1</v>
      </c>
      <c r="AH24" s="23">
        <v>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9" t="s">
        <v>211</v>
      </c>
      <c r="B25" s="230"/>
      <c r="C25" s="23">
        <v>6</v>
      </c>
      <c r="D25" s="23">
        <v>17.9</v>
      </c>
      <c r="E25" s="23">
        <v>1</v>
      </c>
      <c r="F25" s="23">
        <v>0.2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15</v>
      </c>
      <c r="Q25" s="23">
        <v>0</v>
      </c>
      <c r="R25" s="23">
        <v>0</v>
      </c>
      <c r="S25" s="23">
        <v>0</v>
      </c>
      <c r="T25" s="23">
        <v>0</v>
      </c>
      <c r="U25" s="23">
        <v>1</v>
      </c>
      <c r="V25" s="23">
        <v>1.5</v>
      </c>
      <c r="W25" s="229" t="s">
        <v>211</v>
      </c>
      <c r="X25" s="230"/>
      <c r="Y25" s="23">
        <v>0</v>
      </c>
      <c r="Z25" s="23">
        <v>0</v>
      </c>
      <c r="AA25" s="23">
        <v>0</v>
      </c>
      <c r="AB25" s="23">
        <v>0</v>
      </c>
      <c r="AC25" s="23">
        <v>2</v>
      </c>
      <c r="AD25" s="23">
        <v>1</v>
      </c>
      <c r="AE25" s="23">
        <v>1</v>
      </c>
      <c r="AF25" s="23">
        <v>0.2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9" t="s">
        <v>226</v>
      </c>
      <c r="B26" s="230"/>
      <c r="C26" s="23">
        <v>16</v>
      </c>
      <c r="D26" s="23">
        <v>61.555</v>
      </c>
      <c r="E26" s="23">
        <v>1</v>
      </c>
      <c r="F26" s="23">
        <v>2</v>
      </c>
      <c r="G26" s="23">
        <v>0</v>
      </c>
      <c r="H26" s="23">
        <v>0</v>
      </c>
      <c r="I26" s="23">
        <v>3</v>
      </c>
      <c r="J26" s="23">
        <v>1.205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14</v>
      </c>
      <c r="Q26" s="23">
        <v>1</v>
      </c>
      <c r="R26" s="23">
        <v>5</v>
      </c>
      <c r="S26" s="23">
        <v>0</v>
      </c>
      <c r="T26" s="23">
        <v>0</v>
      </c>
      <c r="U26" s="23">
        <v>3</v>
      </c>
      <c r="V26" s="23">
        <v>8.3</v>
      </c>
      <c r="W26" s="229" t="s">
        <v>226</v>
      </c>
      <c r="X26" s="230"/>
      <c r="Y26" s="23">
        <v>0</v>
      </c>
      <c r="Z26" s="23">
        <v>0</v>
      </c>
      <c r="AA26" s="23">
        <v>1</v>
      </c>
      <c r="AB26" s="23">
        <v>0.1</v>
      </c>
      <c r="AC26" s="23">
        <v>3</v>
      </c>
      <c r="AD26" s="23">
        <v>30.8</v>
      </c>
      <c r="AE26" s="23">
        <v>1</v>
      </c>
      <c r="AF26" s="23">
        <v>0.1</v>
      </c>
      <c r="AG26" s="23">
        <v>1</v>
      </c>
      <c r="AH26" s="23">
        <v>0.05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9" t="s">
        <v>227</v>
      </c>
      <c r="B27" s="230"/>
      <c r="C27" s="23">
        <v>2</v>
      </c>
      <c r="D27" s="23">
        <v>6.6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6.6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9" t="s">
        <v>227</v>
      </c>
      <c r="X27" s="230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9" t="s">
        <v>228</v>
      </c>
      <c r="B28" s="230"/>
      <c r="C28" s="23">
        <v>15</v>
      </c>
      <c r="D28" s="23">
        <v>50.646888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1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14.896888</v>
      </c>
      <c r="Q28" s="23">
        <v>3</v>
      </c>
      <c r="R28" s="23">
        <v>13</v>
      </c>
      <c r="S28" s="23">
        <v>0</v>
      </c>
      <c r="T28" s="23">
        <v>0</v>
      </c>
      <c r="U28" s="23">
        <v>1</v>
      </c>
      <c r="V28" s="23">
        <v>0.5</v>
      </c>
      <c r="W28" s="229" t="s">
        <v>228</v>
      </c>
      <c r="X28" s="230"/>
      <c r="Y28" s="23">
        <v>0</v>
      </c>
      <c r="Z28" s="23">
        <v>0</v>
      </c>
      <c r="AA28" s="23">
        <v>2</v>
      </c>
      <c r="AB28" s="23">
        <v>0.15</v>
      </c>
      <c r="AC28" s="23">
        <v>1</v>
      </c>
      <c r="AD28" s="23">
        <v>20</v>
      </c>
      <c r="AE28" s="23">
        <v>2</v>
      </c>
      <c r="AF28" s="23">
        <v>1.1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9" t="s">
        <v>229</v>
      </c>
      <c r="B29" s="230"/>
      <c r="C29" s="23">
        <v>52</v>
      </c>
      <c r="D29" s="23">
        <v>223.351</v>
      </c>
      <c r="E29" s="23">
        <v>0</v>
      </c>
      <c r="F29" s="23">
        <v>0</v>
      </c>
      <c r="G29" s="23">
        <v>0</v>
      </c>
      <c r="H29" s="23">
        <v>0</v>
      </c>
      <c r="I29" s="23">
        <v>21</v>
      </c>
      <c r="J29" s="23">
        <v>81.05</v>
      </c>
      <c r="K29" s="23">
        <v>0</v>
      </c>
      <c r="L29" s="23">
        <v>0</v>
      </c>
      <c r="M29" s="23">
        <v>1</v>
      </c>
      <c r="N29" s="23">
        <v>2</v>
      </c>
      <c r="O29" s="23">
        <v>5</v>
      </c>
      <c r="P29" s="23">
        <v>22.701</v>
      </c>
      <c r="Q29" s="23">
        <v>4</v>
      </c>
      <c r="R29" s="23">
        <v>6</v>
      </c>
      <c r="S29" s="23">
        <v>1</v>
      </c>
      <c r="T29" s="23">
        <v>3</v>
      </c>
      <c r="U29" s="23">
        <v>0</v>
      </c>
      <c r="V29" s="23">
        <v>0</v>
      </c>
      <c r="W29" s="229" t="s">
        <v>229</v>
      </c>
      <c r="X29" s="230"/>
      <c r="Y29" s="23">
        <v>2</v>
      </c>
      <c r="Z29" s="23">
        <v>4.5</v>
      </c>
      <c r="AA29" s="23">
        <v>5</v>
      </c>
      <c r="AB29" s="23">
        <v>83.1</v>
      </c>
      <c r="AC29" s="23">
        <v>2</v>
      </c>
      <c r="AD29" s="23">
        <v>1.5</v>
      </c>
      <c r="AE29" s="23">
        <v>10</v>
      </c>
      <c r="AF29" s="23">
        <v>17.5</v>
      </c>
      <c r="AG29" s="23">
        <v>1</v>
      </c>
      <c r="AH29" s="23">
        <v>2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9" t="s">
        <v>230</v>
      </c>
      <c r="B30" s="230"/>
      <c r="C30" s="23">
        <v>15</v>
      </c>
      <c r="D30" s="23">
        <v>42.55</v>
      </c>
      <c r="E30" s="23">
        <v>1</v>
      </c>
      <c r="F30" s="23">
        <v>1</v>
      </c>
      <c r="G30" s="23">
        <v>0</v>
      </c>
      <c r="H30" s="23">
        <v>0</v>
      </c>
      <c r="I30" s="23">
        <v>4</v>
      </c>
      <c r="J30" s="23">
        <v>16.1</v>
      </c>
      <c r="K30" s="23">
        <v>0</v>
      </c>
      <c r="L30" s="23">
        <v>0</v>
      </c>
      <c r="M30" s="23">
        <v>1</v>
      </c>
      <c r="N30" s="23">
        <v>0.5</v>
      </c>
      <c r="O30" s="23">
        <v>1</v>
      </c>
      <c r="P30" s="23">
        <v>1</v>
      </c>
      <c r="Q30" s="23">
        <v>4</v>
      </c>
      <c r="R30" s="23">
        <v>16.75</v>
      </c>
      <c r="S30" s="23">
        <v>0</v>
      </c>
      <c r="T30" s="23">
        <v>0</v>
      </c>
      <c r="U30" s="23">
        <v>0</v>
      </c>
      <c r="V30" s="23">
        <v>0</v>
      </c>
      <c r="W30" s="229" t="s">
        <v>230</v>
      </c>
      <c r="X30" s="230"/>
      <c r="Y30" s="23">
        <v>2</v>
      </c>
      <c r="Z30" s="23">
        <v>2</v>
      </c>
      <c r="AA30" s="23">
        <v>1</v>
      </c>
      <c r="AB30" s="23">
        <v>5</v>
      </c>
      <c r="AC30" s="23">
        <v>1</v>
      </c>
      <c r="AD30" s="23">
        <v>0.2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7" t="s">
        <v>231</v>
      </c>
      <c r="B31" s="228"/>
      <c r="C31" s="23">
        <v>1</v>
      </c>
      <c r="D31" s="23">
        <v>0.1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7" t="s">
        <v>231</v>
      </c>
      <c r="X31" s="228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0.1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3" t="s">
        <v>33</v>
      </c>
      <c r="B32" s="224"/>
      <c r="C32" s="23">
        <v>1</v>
      </c>
      <c r="D32" s="23">
        <v>0.1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23" t="s">
        <v>33</v>
      </c>
      <c r="X32" s="224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0.1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5" t="s">
        <v>34</v>
      </c>
      <c r="B33" s="226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5" t="s">
        <v>34</v>
      </c>
      <c r="X33" s="226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中華民國113年07月20日編製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中華民國113年07月20日編製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6" t="s">
        <v>368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6" t="s">
        <v>368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369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369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259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259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287</v>
      </c>
    </row>
    <row r="41" spans="1:46" s="153" customFormat="1" ht="19.5" customHeight="1">
      <c r="A41" s="423" t="s">
        <v>253</v>
      </c>
      <c r="B41" s="423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 t="s">
        <v>254</v>
      </c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H59" sqref="H59"/>
    </sheetView>
  </sheetViews>
  <sheetFormatPr defaultColWidth="9.00390625" defaultRowHeight="16.5"/>
  <cols>
    <col min="1" max="1" width="9.875" style="73" customWidth="1"/>
    <col min="2" max="2" width="9.00390625" style="73" customWidth="1"/>
    <col min="3" max="3" width="20.00390625" style="73" customWidth="1"/>
    <col min="4" max="4" width="20.75390625" style="73" customWidth="1"/>
    <col min="5" max="6" width="9.00390625" style="73" customWidth="1"/>
    <col min="7" max="7" width="10.75390625" style="73" bestFit="1" customWidth="1"/>
    <col min="8" max="16384" width="9.00390625" style="73" customWidth="1"/>
  </cols>
  <sheetData>
    <row r="1" spans="1:7" ht="16.5">
      <c r="A1" s="64" t="s">
        <v>0</v>
      </c>
      <c r="B1" s="154"/>
      <c r="C1" s="65"/>
      <c r="D1" s="65"/>
      <c r="E1" s="64" t="s">
        <v>1</v>
      </c>
      <c r="F1" s="434" t="s">
        <v>367</v>
      </c>
      <c r="G1" s="435"/>
    </row>
    <row r="2" spans="1:7" ht="16.5">
      <c r="A2" s="67" t="s">
        <v>2</v>
      </c>
      <c r="B2" s="155" t="s">
        <v>3</v>
      </c>
      <c r="C2" s="65"/>
      <c r="D2" s="65"/>
      <c r="E2" s="67" t="s">
        <v>4</v>
      </c>
      <c r="F2" s="436" t="s">
        <v>176</v>
      </c>
      <c r="G2" s="437"/>
    </row>
    <row r="3" spans="1:7" ht="16.5">
      <c r="A3" s="346" t="s">
        <v>390</v>
      </c>
      <c r="B3" s="346"/>
      <c r="C3" s="346"/>
      <c r="D3" s="346"/>
      <c r="E3" s="346"/>
      <c r="F3" s="346"/>
      <c r="G3" s="346"/>
    </row>
    <row r="4" spans="1:7" ht="16.5">
      <c r="A4" s="347"/>
      <c r="B4" s="347"/>
      <c r="C4" s="347"/>
      <c r="D4" s="347"/>
      <c r="E4" s="347"/>
      <c r="F4" s="347"/>
      <c r="G4" s="347"/>
    </row>
    <row r="5" spans="1:7" ht="16.5">
      <c r="A5" s="76"/>
      <c r="B5" s="76"/>
      <c r="C5" s="309" t="str">
        <f>CONCATENATE('2491-00-06'!G5,"底")</f>
        <v>中華民國113年06月底</v>
      </c>
      <c r="D5" s="309"/>
      <c r="E5" s="309"/>
      <c r="F5" s="76"/>
      <c r="G5" s="156" t="s">
        <v>177</v>
      </c>
    </row>
    <row r="6" spans="1:7" ht="16.5">
      <c r="A6" s="438"/>
      <c r="B6" s="438"/>
      <c r="C6" s="439"/>
      <c r="D6" s="343" t="s">
        <v>386</v>
      </c>
      <c r="E6" s="360" t="s">
        <v>126</v>
      </c>
      <c r="F6" s="379"/>
      <c r="G6" s="379"/>
    </row>
    <row r="7" spans="1:7" ht="16.5">
      <c r="A7" s="440"/>
      <c r="B7" s="440"/>
      <c r="C7" s="441"/>
      <c r="D7" s="344"/>
      <c r="E7" s="362"/>
      <c r="F7" s="380"/>
      <c r="G7" s="380"/>
    </row>
    <row r="8" spans="1:7" ht="16.5">
      <c r="A8" s="432" t="s">
        <v>32</v>
      </c>
      <c r="B8" s="432"/>
      <c r="C8" s="433"/>
      <c r="D8" s="157">
        <v>5620</v>
      </c>
      <c r="E8" s="157"/>
      <c r="F8" s="157"/>
      <c r="G8" s="157">
        <v>4757</v>
      </c>
    </row>
    <row r="9" spans="1:7" ht="16.5">
      <c r="A9" s="424" t="s">
        <v>178</v>
      </c>
      <c r="B9" s="424"/>
      <c r="C9" s="425"/>
      <c r="D9" s="157"/>
      <c r="E9" s="157"/>
      <c r="F9" s="157"/>
      <c r="G9" s="157"/>
    </row>
    <row r="10" spans="1:7" ht="16.5">
      <c r="A10" s="424" t="s">
        <v>179</v>
      </c>
      <c r="B10" s="424"/>
      <c r="C10" s="425"/>
      <c r="D10" s="157">
        <v>1518</v>
      </c>
      <c r="E10" s="157"/>
      <c r="F10" s="157"/>
      <c r="G10" s="165">
        <v>0</v>
      </c>
    </row>
    <row r="11" spans="1:7" ht="16.5">
      <c r="A11" s="424" t="s">
        <v>180</v>
      </c>
      <c r="B11" s="424"/>
      <c r="C11" s="425"/>
      <c r="D11" s="157">
        <v>1615</v>
      </c>
      <c r="E11" s="157"/>
      <c r="F11" s="157"/>
      <c r="G11" s="165">
        <v>0</v>
      </c>
    </row>
    <row r="12" spans="1:7" ht="16.5">
      <c r="A12" s="424" t="s">
        <v>181</v>
      </c>
      <c r="B12" s="424"/>
      <c r="C12" s="425"/>
      <c r="D12" s="157">
        <v>1132</v>
      </c>
      <c r="E12" s="157"/>
      <c r="F12" s="157"/>
      <c r="G12" s="165">
        <v>0</v>
      </c>
    </row>
    <row r="13" spans="1:7" ht="16.5">
      <c r="A13" s="424" t="s">
        <v>182</v>
      </c>
      <c r="B13" s="424"/>
      <c r="C13" s="425"/>
      <c r="D13" s="157">
        <v>474</v>
      </c>
      <c r="E13" s="157"/>
      <c r="F13" s="157"/>
      <c r="G13" s="165">
        <v>0</v>
      </c>
    </row>
    <row r="14" spans="1:7" ht="16.5">
      <c r="A14" s="424" t="s">
        <v>183</v>
      </c>
      <c r="B14" s="424"/>
      <c r="C14" s="425"/>
      <c r="D14" s="157">
        <v>293</v>
      </c>
      <c r="E14" s="157"/>
      <c r="F14" s="157"/>
      <c r="G14" s="165">
        <v>0</v>
      </c>
    </row>
    <row r="15" spans="1:7" ht="16.5">
      <c r="A15" s="424" t="s">
        <v>184</v>
      </c>
      <c r="B15" s="424"/>
      <c r="C15" s="425"/>
      <c r="D15" s="157">
        <v>77</v>
      </c>
      <c r="E15" s="157"/>
      <c r="F15" s="157"/>
      <c r="G15" s="165">
        <v>0</v>
      </c>
    </row>
    <row r="16" spans="1:7" ht="16.5">
      <c r="A16" s="424" t="s">
        <v>185</v>
      </c>
      <c r="B16" s="424"/>
      <c r="C16" s="425"/>
      <c r="D16" s="157">
        <v>40</v>
      </c>
      <c r="E16" s="157"/>
      <c r="F16" s="157"/>
      <c r="G16" s="165">
        <v>0</v>
      </c>
    </row>
    <row r="17" spans="1:7" ht="16.5">
      <c r="A17" s="424" t="s">
        <v>186</v>
      </c>
      <c r="B17" s="424"/>
      <c r="C17" s="425"/>
      <c r="D17" s="157">
        <v>61</v>
      </c>
      <c r="E17" s="157"/>
      <c r="F17" s="157"/>
      <c r="G17" s="165">
        <v>0</v>
      </c>
    </row>
    <row r="18" spans="1:7" ht="16.5">
      <c r="A18" s="424" t="s">
        <v>187</v>
      </c>
      <c r="B18" s="424"/>
      <c r="C18" s="425"/>
      <c r="D18" s="157">
        <v>103</v>
      </c>
      <c r="E18" s="157"/>
      <c r="F18" s="157"/>
      <c r="G18" s="165">
        <v>0</v>
      </c>
    </row>
    <row r="19" spans="1:7" ht="16.5">
      <c r="A19" s="424" t="s">
        <v>188</v>
      </c>
      <c r="B19" s="424"/>
      <c r="C19" s="425"/>
      <c r="D19" s="157">
        <v>75</v>
      </c>
      <c r="E19" s="157"/>
      <c r="F19" s="157"/>
      <c r="G19" s="165">
        <v>0</v>
      </c>
    </row>
    <row r="20" spans="1:7" ht="16.5">
      <c r="A20" s="424" t="s">
        <v>189</v>
      </c>
      <c r="B20" s="424"/>
      <c r="C20" s="425"/>
      <c r="D20" s="157">
        <v>33</v>
      </c>
      <c r="E20" s="157"/>
      <c r="F20" s="157"/>
      <c r="G20" s="165">
        <v>0</v>
      </c>
    </row>
    <row r="21" spans="1:7" ht="16.5">
      <c r="A21" s="424" t="s">
        <v>190</v>
      </c>
      <c r="B21" s="424"/>
      <c r="C21" s="425"/>
      <c r="D21" s="157">
        <v>199</v>
      </c>
      <c r="E21" s="157"/>
      <c r="F21" s="157"/>
      <c r="G21" s="165">
        <v>0</v>
      </c>
    </row>
    <row r="22" spans="1:7" ht="16.5">
      <c r="A22" s="424"/>
      <c r="B22" s="424"/>
      <c r="C22" s="425"/>
      <c r="D22" s="157"/>
      <c r="E22" s="157"/>
      <c r="F22" s="157"/>
      <c r="G22" s="157"/>
    </row>
    <row r="23" spans="1:7" ht="16.5">
      <c r="A23" s="424" t="s">
        <v>191</v>
      </c>
      <c r="B23" s="424"/>
      <c r="C23" s="425"/>
      <c r="D23" s="157">
        <v>5620</v>
      </c>
      <c r="E23" s="157"/>
      <c r="F23" s="157"/>
      <c r="G23" s="157">
        <v>4757</v>
      </c>
    </row>
    <row r="24" spans="1:7" ht="16.5">
      <c r="A24" s="424" t="s">
        <v>192</v>
      </c>
      <c r="B24" s="424"/>
      <c r="C24" s="425"/>
      <c r="D24" s="157">
        <v>37</v>
      </c>
      <c r="E24" s="157"/>
      <c r="F24" s="157"/>
      <c r="G24" s="157">
        <v>11</v>
      </c>
    </row>
    <row r="25" spans="1:7" ht="16.5">
      <c r="A25" s="424" t="s">
        <v>193</v>
      </c>
      <c r="B25" s="424"/>
      <c r="C25" s="425"/>
      <c r="D25" s="157">
        <v>14</v>
      </c>
      <c r="E25" s="157"/>
      <c r="F25" s="157"/>
      <c r="G25" s="157">
        <v>3</v>
      </c>
    </row>
    <row r="26" spans="1:7" ht="16.5">
      <c r="A26" s="424" t="s">
        <v>194</v>
      </c>
      <c r="B26" s="424"/>
      <c r="C26" s="425"/>
      <c r="D26" s="157">
        <v>1095</v>
      </c>
      <c r="E26" s="157"/>
      <c r="F26" s="157"/>
      <c r="G26" s="157">
        <v>197</v>
      </c>
    </row>
    <row r="27" spans="1:7" ht="16.5">
      <c r="A27" s="424" t="s">
        <v>195</v>
      </c>
      <c r="B27" s="424"/>
      <c r="C27" s="425"/>
      <c r="D27" s="157">
        <v>36</v>
      </c>
      <c r="E27" s="157"/>
      <c r="F27" s="157"/>
      <c r="G27" s="157">
        <v>2</v>
      </c>
    </row>
    <row r="28" spans="1:7" ht="16.5">
      <c r="A28" s="424" t="s">
        <v>196</v>
      </c>
      <c r="B28" s="424"/>
      <c r="C28" s="425"/>
      <c r="D28" s="157">
        <v>5</v>
      </c>
      <c r="E28" s="157"/>
      <c r="F28" s="157"/>
      <c r="G28" s="157">
        <v>1</v>
      </c>
    </row>
    <row r="29" spans="1:7" ht="16.5">
      <c r="A29" s="424" t="s">
        <v>346</v>
      </c>
      <c r="B29" s="424"/>
      <c r="C29" s="425"/>
      <c r="D29" s="157">
        <v>403</v>
      </c>
      <c r="E29" s="157"/>
      <c r="F29" s="157"/>
      <c r="G29" s="157">
        <v>33</v>
      </c>
    </row>
    <row r="30" spans="1:7" ht="16.5">
      <c r="A30" s="424" t="s">
        <v>197</v>
      </c>
      <c r="B30" s="424"/>
      <c r="C30" s="425"/>
      <c r="D30" s="157">
        <v>913</v>
      </c>
      <c r="E30" s="157"/>
      <c r="F30" s="157"/>
      <c r="G30" s="157">
        <v>57</v>
      </c>
    </row>
    <row r="31" spans="1:7" ht="16.5">
      <c r="A31" s="424" t="s">
        <v>198</v>
      </c>
      <c r="B31" s="424"/>
      <c r="C31" s="425"/>
      <c r="D31" s="157">
        <v>158</v>
      </c>
      <c r="E31" s="157"/>
      <c r="F31" s="157"/>
      <c r="G31" s="157">
        <v>25</v>
      </c>
    </row>
    <row r="32" spans="1:7" ht="16.5">
      <c r="A32" s="424" t="s">
        <v>199</v>
      </c>
      <c r="B32" s="424"/>
      <c r="C32" s="425"/>
      <c r="D32" s="157">
        <v>15</v>
      </c>
      <c r="E32" s="157"/>
      <c r="F32" s="157"/>
      <c r="G32" s="157">
        <v>2</v>
      </c>
    </row>
    <row r="33" spans="1:7" ht="16.5">
      <c r="A33" s="430" t="s">
        <v>391</v>
      </c>
      <c r="B33" s="430"/>
      <c r="C33" s="431"/>
      <c r="D33" s="157">
        <v>551</v>
      </c>
      <c r="E33" s="157"/>
      <c r="F33" s="157"/>
      <c r="G33" s="157">
        <v>86</v>
      </c>
    </row>
    <row r="34" spans="1:7" ht="16.5">
      <c r="A34" s="424" t="s">
        <v>200</v>
      </c>
      <c r="B34" s="424"/>
      <c r="C34" s="425"/>
      <c r="D34" s="157">
        <v>716</v>
      </c>
      <c r="E34" s="157"/>
      <c r="F34" s="157"/>
      <c r="G34" s="157">
        <v>171</v>
      </c>
    </row>
    <row r="35" spans="1:7" ht="16.5">
      <c r="A35" s="424" t="s">
        <v>201</v>
      </c>
      <c r="B35" s="424"/>
      <c r="C35" s="425"/>
      <c r="D35" s="157">
        <v>363</v>
      </c>
      <c r="E35" s="157"/>
      <c r="F35" s="157"/>
      <c r="G35" s="157">
        <v>2</v>
      </c>
    </row>
    <row r="36" spans="1:7" ht="16.5">
      <c r="A36" s="424" t="s">
        <v>202</v>
      </c>
      <c r="B36" s="424"/>
      <c r="C36" s="425"/>
      <c r="D36" s="157">
        <v>897</v>
      </c>
      <c r="E36" s="157"/>
      <c r="F36" s="157"/>
      <c r="G36" s="157">
        <v>101</v>
      </c>
    </row>
    <row r="37" spans="1:7" ht="16.5">
      <c r="A37" s="424" t="s">
        <v>203</v>
      </c>
      <c r="B37" s="424"/>
      <c r="C37" s="425"/>
      <c r="D37" s="157">
        <v>126</v>
      </c>
      <c r="E37" s="157"/>
      <c r="F37" s="157"/>
      <c r="G37" s="157">
        <v>1151</v>
      </c>
    </row>
    <row r="38" spans="1:7" ht="16.5">
      <c r="A38" s="424" t="s">
        <v>204</v>
      </c>
      <c r="B38" s="424"/>
      <c r="C38" s="425"/>
      <c r="D38" s="157">
        <v>0</v>
      </c>
      <c r="E38" s="157"/>
      <c r="F38" s="157"/>
      <c r="G38" s="157">
        <v>0</v>
      </c>
    </row>
    <row r="39" spans="1:7" ht="16.5">
      <c r="A39" s="424" t="s">
        <v>354</v>
      </c>
      <c r="B39" s="424"/>
      <c r="C39" s="425"/>
      <c r="D39" s="157">
        <v>2</v>
      </c>
      <c r="E39" s="157"/>
      <c r="F39" s="157"/>
      <c r="G39" s="157">
        <v>0</v>
      </c>
    </row>
    <row r="40" spans="1:7" ht="16.5">
      <c r="A40" s="424" t="s">
        <v>205</v>
      </c>
      <c r="B40" s="424"/>
      <c r="C40" s="425"/>
      <c r="D40" s="157">
        <v>0</v>
      </c>
      <c r="E40" s="157"/>
      <c r="F40" s="157"/>
      <c r="G40" s="157">
        <v>0</v>
      </c>
    </row>
    <row r="41" spans="1:7" ht="16.5">
      <c r="A41" s="424" t="s">
        <v>206</v>
      </c>
      <c r="B41" s="424"/>
      <c r="C41" s="425"/>
      <c r="D41" s="157">
        <v>14</v>
      </c>
      <c r="E41" s="157"/>
      <c r="F41" s="157"/>
      <c r="G41" s="157">
        <v>1</v>
      </c>
    </row>
    <row r="42" spans="1:7" ht="16.5">
      <c r="A42" s="424" t="s">
        <v>207</v>
      </c>
      <c r="B42" s="424"/>
      <c r="C42" s="425"/>
      <c r="D42" s="157">
        <v>142</v>
      </c>
      <c r="E42" s="157"/>
      <c r="F42" s="157"/>
      <c r="G42" s="157">
        <v>0</v>
      </c>
    </row>
    <row r="43" spans="1:7" ht="16.5">
      <c r="A43" s="427" t="s">
        <v>208</v>
      </c>
      <c r="B43" s="427"/>
      <c r="C43" s="428"/>
      <c r="D43" s="157">
        <v>133</v>
      </c>
      <c r="E43" s="157"/>
      <c r="F43" s="157"/>
      <c r="G43" s="157">
        <v>2914</v>
      </c>
    </row>
    <row r="44" spans="1:7" ht="16.5">
      <c r="A44" s="429" t="s">
        <v>210</v>
      </c>
      <c r="B44" s="429"/>
      <c r="C44" s="429"/>
      <c r="D44" s="158" t="s">
        <v>37</v>
      </c>
      <c r="E44" s="159" t="s">
        <v>38</v>
      </c>
      <c r="F44" s="160"/>
      <c r="G44" s="160"/>
    </row>
    <row r="45" spans="1:7" ht="16.5">
      <c r="A45" s="161"/>
      <c r="B45" s="162"/>
      <c r="C45" s="162"/>
      <c r="D45" s="163" t="s">
        <v>39</v>
      </c>
      <c r="E45" s="162"/>
      <c r="F45" s="162"/>
      <c r="G45" s="162"/>
    </row>
    <row r="46" spans="1:7" ht="16.5">
      <c r="A46" s="164" t="s">
        <v>41</v>
      </c>
      <c r="B46" s="65" t="s">
        <v>383</v>
      </c>
      <c r="C46" s="65"/>
      <c r="D46" s="65"/>
      <c r="E46" s="65"/>
      <c r="F46" s="65"/>
      <c r="G46" s="65"/>
    </row>
    <row r="47" spans="1:7" ht="16.5">
      <c r="A47" s="164" t="s">
        <v>42</v>
      </c>
      <c r="B47" s="86" t="s">
        <v>214</v>
      </c>
      <c r="C47" s="86"/>
      <c r="D47" s="86"/>
      <c r="E47" s="86"/>
      <c r="F47" s="65"/>
      <c r="G47" s="65"/>
    </row>
    <row r="48" spans="1:7" ht="16.5">
      <c r="A48" s="164"/>
      <c r="B48" s="86" t="s">
        <v>215</v>
      </c>
      <c r="C48" s="86"/>
      <c r="D48" s="86"/>
      <c r="E48" s="86"/>
      <c r="F48" s="65"/>
      <c r="G48" s="65"/>
    </row>
    <row r="49" spans="1:7" ht="16.5">
      <c r="A49" s="426"/>
      <c r="B49" s="426"/>
      <c r="C49" s="426"/>
      <c r="D49" s="426"/>
      <c r="E49" s="426"/>
      <c r="F49" s="426"/>
      <c r="G49" s="426"/>
    </row>
    <row r="50" spans="1:7" ht="16.5">
      <c r="A50" s="336" t="s">
        <v>209</v>
      </c>
      <c r="B50" s="336"/>
      <c r="C50" s="336"/>
      <c r="D50" s="336"/>
      <c r="E50" s="336"/>
      <c r="F50" s="336"/>
      <c r="G50" s="336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31:C31"/>
    <mergeCell ref="A20:C20"/>
    <mergeCell ref="A21:C21"/>
    <mergeCell ref="A22:C22"/>
    <mergeCell ref="A23:C23"/>
    <mergeCell ref="A24:C24"/>
    <mergeCell ref="A25:C25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8:C38"/>
    <mergeCell ref="A39:C39"/>
    <mergeCell ref="A40:C40"/>
    <mergeCell ref="A49:G49"/>
    <mergeCell ref="A37:C37"/>
    <mergeCell ref="A26:C26"/>
    <mergeCell ref="A27:C27"/>
    <mergeCell ref="A28:C28"/>
    <mergeCell ref="A29:C29"/>
    <mergeCell ref="A30:C30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view="pageBreakPreview" zoomScale="85" zoomScaleSheetLayoutView="85" zoomScalePageLayoutView="0" workbookViewId="0" topLeftCell="A1">
      <selection activeCell="I11" sqref="I11"/>
    </sheetView>
  </sheetViews>
  <sheetFormatPr defaultColWidth="9.00390625" defaultRowHeight="16.5"/>
  <cols>
    <col min="1" max="1" width="9.25390625" style="191" customWidth="1"/>
    <col min="2" max="2" width="6.75390625" style="191" customWidth="1"/>
    <col min="3" max="3" width="22.375" style="191" customWidth="1"/>
    <col min="4" max="4" width="11.375" style="191" customWidth="1"/>
    <col min="5" max="5" width="10.625" style="191" customWidth="1"/>
    <col min="6" max="6" width="11.375" style="191" customWidth="1"/>
    <col min="7" max="7" width="10.625" style="191" customWidth="1"/>
    <col min="8" max="8" width="11.375" style="191" customWidth="1"/>
    <col min="9" max="9" width="10.625" style="191" customWidth="1"/>
    <col min="10" max="10" width="14.00390625" style="191" customWidth="1"/>
    <col min="11" max="11" width="11.625" style="191" customWidth="1"/>
    <col min="12" max="12" width="14.00390625" style="191" customWidth="1"/>
    <col min="13" max="13" width="11.625" style="191" customWidth="1"/>
    <col min="14" max="14" width="14.00390625" style="191" customWidth="1"/>
    <col min="15" max="15" width="11.625" style="191" customWidth="1"/>
    <col min="16" max="16384" width="9.00390625" style="191" customWidth="1"/>
  </cols>
  <sheetData>
    <row r="1" spans="1:15" s="171" customFormat="1" ht="18" customHeight="1">
      <c r="A1" s="442" t="s">
        <v>356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</row>
    <row r="2" spans="1:15" s="171" customFormat="1" ht="38.25" customHeight="1">
      <c r="A2" s="443"/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</row>
    <row r="3" spans="1:15" s="173" customFormat="1" ht="36" customHeight="1">
      <c r="A3" s="444" t="s">
        <v>395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</row>
    <row r="4" spans="1:15" s="173" customFormat="1" ht="28.5" customHeight="1">
      <c r="A4" s="172"/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446" t="s">
        <v>297</v>
      </c>
      <c r="N4" s="446"/>
      <c r="O4" s="446"/>
    </row>
    <row r="5" spans="1:15" s="175" customFormat="1" ht="36" customHeight="1">
      <c r="A5" s="447" t="s">
        <v>7</v>
      </c>
      <c r="B5" s="447"/>
      <c r="C5" s="450" t="s">
        <v>298</v>
      </c>
      <c r="D5" s="453" t="s">
        <v>357</v>
      </c>
      <c r="E5" s="454"/>
      <c r="F5" s="454"/>
      <c r="G5" s="454"/>
      <c r="H5" s="454"/>
      <c r="I5" s="455"/>
      <c r="J5" s="454" t="s">
        <v>358</v>
      </c>
      <c r="K5" s="454"/>
      <c r="L5" s="454"/>
      <c r="M5" s="454"/>
      <c r="N5" s="454"/>
      <c r="O5" s="454"/>
    </row>
    <row r="6" spans="1:15" s="176" customFormat="1" ht="33.75" customHeight="1">
      <c r="A6" s="448"/>
      <c r="B6" s="448"/>
      <c r="C6" s="451" t="s">
        <v>296</v>
      </c>
      <c r="D6" s="456" t="s">
        <v>299</v>
      </c>
      <c r="E6" s="457"/>
      <c r="F6" s="458" t="s">
        <v>300</v>
      </c>
      <c r="G6" s="459"/>
      <c r="H6" s="458" t="s">
        <v>301</v>
      </c>
      <c r="I6" s="455"/>
      <c r="J6" s="460" t="s">
        <v>302</v>
      </c>
      <c r="K6" s="457"/>
      <c r="L6" s="458" t="s">
        <v>300</v>
      </c>
      <c r="M6" s="459"/>
      <c r="N6" s="458" t="s">
        <v>301</v>
      </c>
      <c r="O6" s="454"/>
    </row>
    <row r="7" spans="1:15" s="176" customFormat="1" ht="33" customHeight="1">
      <c r="A7" s="449"/>
      <c r="B7" s="449"/>
      <c r="C7" s="452" t="s">
        <v>296</v>
      </c>
      <c r="D7" s="177" t="s">
        <v>303</v>
      </c>
      <c r="E7" s="178" t="s">
        <v>304</v>
      </c>
      <c r="F7" s="177" t="s">
        <v>303</v>
      </c>
      <c r="G7" s="178" t="s">
        <v>304</v>
      </c>
      <c r="H7" s="177" t="s">
        <v>303</v>
      </c>
      <c r="I7" s="179" t="s">
        <v>304</v>
      </c>
      <c r="J7" s="178" t="s">
        <v>305</v>
      </c>
      <c r="K7" s="178" t="s">
        <v>304</v>
      </c>
      <c r="L7" s="178" t="s">
        <v>305</v>
      </c>
      <c r="M7" s="178" t="s">
        <v>304</v>
      </c>
      <c r="N7" s="178" t="s">
        <v>305</v>
      </c>
      <c r="O7" s="178" t="s">
        <v>304</v>
      </c>
    </row>
    <row r="8" spans="1:15" s="176" customFormat="1" ht="16.5" customHeight="1">
      <c r="A8" s="461" t="s">
        <v>32</v>
      </c>
      <c r="B8" s="461"/>
      <c r="C8" s="180" t="s">
        <v>306</v>
      </c>
      <c r="D8" s="181">
        <v>782990</v>
      </c>
      <c r="E8" s="182">
        <v>100</v>
      </c>
      <c r="F8" s="181">
        <v>532209</v>
      </c>
      <c r="G8" s="182">
        <v>67.9713661732589</v>
      </c>
      <c r="H8" s="181">
        <v>250781</v>
      </c>
      <c r="I8" s="182">
        <v>32.028633826741</v>
      </c>
      <c r="J8" s="183">
        <v>28935981.799401</v>
      </c>
      <c r="K8" s="182">
        <v>100</v>
      </c>
      <c r="L8" s="183">
        <v>24755376.330549</v>
      </c>
      <c r="M8" s="182">
        <v>85.5522252611503</v>
      </c>
      <c r="N8" s="183">
        <v>4180605.468852</v>
      </c>
      <c r="O8" s="182">
        <v>14.4477747388496</v>
      </c>
    </row>
    <row r="9" spans="1:15" s="176" customFormat="1" ht="16.5" customHeight="1">
      <c r="A9" s="227" t="s">
        <v>217</v>
      </c>
      <c r="B9" s="462"/>
      <c r="C9" s="184" t="s">
        <v>307</v>
      </c>
      <c r="D9" s="181">
        <v>781181</v>
      </c>
      <c r="E9" s="182">
        <v>100</v>
      </c>
      <c r="F9" s="181">
        <v>530912</v>
      </c>
      <c r="G9" s="182">
        <v>67.9627384690615</v>
      </c>
      <c r="H9" s="181">
        <v>250269</v>
      </c>
      <c r="I9" s="182">
        <v>32.0372615309384</v>
      </c>
      <c r="J9" s="183">
        <v>28907510.877173</v>
      </c>
      <c r="K9" s="182">
        <v>100</v>
      </c>
      <c r="L9" s="183">
        <v>24734788.598609</v>
      </c>
      <c r="M9" s="182">
        <v>85.5652660781007</v>
      </c>
      <c r="N9" s="183">
        <v>4172722.278564</v>
      </c>
      <c r="O9" s="182">
        <v>14.4347339218992</v>
      </c>
    </row>
    <row r="10" spans="1:15" s="176" customFormat="1" ht="16.5" customHeight="1">
      <c r="A10" s="229" t="s">
        <v>256</v>
      </c>
      <c r="B10" s="229"/>
      <c r="C10" s="184" t="s">
        <v>308</v>
      </c>
      <c r="D10" s="181">
        <v>150795</v>
      </c>
      <c r="E10" s="182">
        <v>100</v>
      </c>
      <c r="F10" s="181">
        <v>103089</v>
      </c>
      <c r="G10" s="182">
        <v>68.3636725355615</v>
      </c>
      <c r="H10" s="181">
        <v>47706</v>
      </c>
      <c r="I10" s="182">
        <v>31.6363274644384</v>
      </c>
      <c r="J10" s="183">
        <v>2755329.952138</v>
      </c>
      <c r="K10" s="182">
        <v>100</v>
      </c>
      <c r="L10" s="183">
        <v>2288957.026568</v>
      </c>
      <c r="M10" s="182">
        <v>83.0737903020247</v>
      </c>
      <c r="N10" s="183">
        <v>466372.92557</v>
      </c>
      <c r="O10" s="182">
        <v>16.9262096979752</v>
      </c>
    </row>
    <row r="11" spans="1:15" s="176" customFormat="1" ht="16.5" customHeight="1">
      <c r="A11" s="229" t="s">
        <v>255</v>
      </c>
      <c r="B11" s="229"/>
      <c r="C11" s="184" t="s">
        <v>309</v>
      </c>
      <c r="D11" s="181">
        <v>179361</v>
      </c>
      <c r="E11" s="182">
        <v>100</v>
      </c>
      <c r="F11" s="181">
        <v>120743</v>
      </c>
      <c r="G11" s="182">
        <v>67.3184248526714</v>
      </c>
      <c r="H11" s="181">
        <v>58618</v>
      </c>
      <c r="I11" s="182">
        <v>32.6815751473285</v>
      </c>
      <c r="J11" s="183">
        <v>15007396.818162</v>
      </c>
      <c r="K11" s="182">
        <v>100</v>
      </c>
      <c r="L11" s="183">
        <v>12927214.22235</v>
      </c>
      <c r="M11" s="182">
        <v>86.1389512050847</v>
      </c>
      <c r="N11" s="183">
        <v>2080182.595812</v>
      </c>
      <c r="O11" s="182">
        <v>13.8610487949152</v>
      </c>
    </row>
    <row r="12" spans="1:15" s="176" customFormat="1" ht="16.5" customHeight="1">
      <c r="A12" s="229" t="s">
        <v>284</v>
      </c>
      <c r="B12" s="229"/>
      <c r="C12" s="184" t="s">
        <v>310</v>
      </c>
      <c r="D12" s="181">
        <v>71909</v>
      </c>
      <c r="E12" s="182">
        <v>100</v>
      </c>
      <c r="F12" s="181">
        <v>48972</v>
      </c>
      <c r="G12" s="182">
        <v>68.1027409642742</v>
      </c>
      <c r="H12" s="181">
        <v>22937</v>
      </c>
      <c r="I12" s="182">
        <v>31.8972590357257</v>
      </c>
      <c r="J12" s="183">
        <v>1720562.522193</v>
      </c>
      <c r="K12" s="182">
        <v>100</v>
      </c>
      <c r="L12" s="183">
        <v>1506978.006461</v>
      </c>
      <c r="M12" s="182">
        <v>87.5863554519501</v>
      </c>
      <c r="N12" s="183">
        <v>213584.515732</v>
      </c>
      <c r="O12" s="182">
        <v>12.4136445480498</v>
      </c>
    </row>
    <row r="13" spans="1:15" s="176" customFormat="1" ht="16.5" customHeight="1">
      <c r="A13" s="229" t="s">
        <v>212</v>
      </c>
      <c r="B13" s="229"/>
      <c r="C13" s="184" t="s">
        <v>311</v>
      </c>
      <c r="D13" s="181">
        <v>119898</v>
      </c>
      <c r="E13" s="182">
        <v>100</v>
      </c>
      <c r="F13" s="181">
        <v>80588</v>
      </c>
      <c r="G13" s="182">
        <v>67.2137983953026</v>
      </c>
      <c r="H13" s="181">
        <v>39310</v>
      </c>
      <c r="I13" s="182">
        <v>32.7862016046973</v>
      </c>
      <c r="J13" s="183">
        <v>2228500.343888</v>
      </c>
      <c r="K13" s="182">
        <v>100</v>
      </c>
      <c r="L13" s="183">
        <v>1797421.488683</v>
      </c>
      <c r="M13" s="182">
        <v>80.6561010238432</v>
      </c>
      <c r="N13" s="183">
        <v>431078.855205</v>
      </c>
      <c r="O13" s="182">
        <v>19.3438989761567</v>
      </c>
    </row>
    <row r="14" spans="1:15" s="176" customFormat="1" ht="16.5" customHeight="1">
      <c r="A14" s="229" t="s">
        <v>213</v>
      </c>
      <c r="B14" s="229"/>
      <c r="C14" s="184" t="s">
        <v>312</v>
      </c>
      <c r="D14" s="181">
        <v>45193</v>
      </c>
      <c r="E14" s="182">
        <v>100</v>
      </c>
      <c r="F14" s="181">
        <v>30955</v>
      </c>
      <c r="G14" s="182">
        <v>68.495120925807</v>
      </c>
      <c r="H14" s="181">
        <v>14238</v>
      </c>
      <c r="I14" s="182">
        <v>31.5048790741929</v>
      </c>
      <c r="J14" s="183">
        <v>1138133.935767</v>
      </c>
      <c r="K14" s="182">
        <v>100</v>
      </c>
      <c r="L14" s="183">
        <v>928051.398194</v>
      </c>
      <c r="M14" s="182">
        <v>81.5414925281686</v>
      </c>
      <c r="N14" s="183">
        <v>210082.537573</v>
      </c>
      <c r="O14" s="182">
        <v>18.4585074718313</v>
      </c>
    </row>
    <row r="15" spans="1:15" s="176" customFormat="1" ht="16.5" customHeight="1">
      <c r="A15" s="229" t="s">
        <v>392</v>
      </c>
      <c r="B15" s="229"/>
      <c r="C15" s="184" t="s">
        <v>313</v>
      </c>
      <c r="D15" s="181">
        <v>87581</v>
      </c>
      <c r="E15" s="182">
        <v>100</v>
      </c>
      <c r="F15" s="181">
        <v>59663</v>
      </c>
      <c r="G15" s="182">
        <v>68.1232230734976</v>
      </c>
      <c r="H15" s="181">
        <v>27918</v>
      </c>
      <c r="I15" s="182">
        <v>31.8767769265023</v>
      </c>
      <c r="J15" s="183">
        <v>2339816.828812</v>
      </c>
      <c r="K15" s="182">
        <v>100</v>
      </c>
      <c r="L15" s="183">
        <v>2025762.952336</v>
      </c>
      <c r="M15" s="182">
        <v>86.5778435042945</v>
      </c>
      <c r="N15" s="183">
        <v>314053.876476</v>
      </c>
      <c r="O15" s="182">
        <v>13.4221564957054</v>
      </c>
    </row>
    <row r="16" spans="1:15" s="176" customFormat="1" ht="16.5" customHeight="1">
      <c r="A16" s="229" t="s">
        <v>218</v>
      </c>
      <c r="B16" s="229"/>
      <c r="C16" s="184" t="s">
        <v>314</v>
      </c>
      <c r="D16" s="181">
        <v>7518</v>
      </c>
      <c r="E16" s="182">
        <v>100</v>
      </c>
      <c r="F16" s="181">
        <v>5287</v>
      </c>
      <c r="G16" s="182">
        <v>70.3245544027666</v>
      </c>
      <c r="H16" s="181">
        <v>2231</v>
      </c>
      <c r="I16" s="182">
        <v>29.6754455972333</v>
      </c>
      <c r="J16" s="183">
        <v>108093.763211</v>
      </c>
      <c r="K16" s="182">
        <v>100</v>
      </c>
      <c r="L16" s="183">
        <v>85402.496125</v>
      </c>
      <c r="M16" s="182">
        <v>79.0077924831736</v>
      </c>
      <c r="N16" s="183">
        <v>22691.267086</v>
      </c>
      <c r="O16" s="182">
        <v>20.9922075168263</v>
      </c>
    </row>
    <row r="17" spans="1:15" s="176" customFormat="1" ht="16.5" customHeight="1">
      <c r="A17" s="229" t="s">
        <v>219</v>
      </c>
      <c r="B17" s="229"/>
      <c r="C17" s="184" t="s">
        <v>315</v>
      </c>
      <c r="D17" s="181">
        <v>16241</v>
      </c>
      <c r="E17" s="182">
        <v>100</v>
      </c>
      <c r="F17" s="181">
        <v>11324</v>
      </c>
      <c r="G17" s="182">
        <v>69.7247706422018</v>
      </c>
      <c r="H17" s="181">
        <v>4917</v>
      </c>
      <c r="I17" s="182">
        <v>30.2752293577981</v>
      </c>
      <c r="J17" s="183">
        <v>653828.575336</v>
      </c>
      <c r="K17" s="182">
        <v>100</v>
      </c>
      <c r="L17" s="183">
        <v>573608.249793</v>
      </c>
      <c r="M17" s="182">
        <v>87.730679176606</v>
      </c>
      <c r="N17" s="183">
        <v>80220.325543</v>
      </c>
      <c r="O17" s="182">
        <v>12.2693208233939</v>
      </c>
    </row>
    <row r="18" spans="1:15" s="176" customFormat="1" ht="16.5" customHeight="1">
      <c r="A18" s="229" t="s">
        <v>220</v>
      </c>
      <c r="B18" s="229"/>
      <c r="C18" s="184" t="s">
        <v>316</v>
      </c>
      <c r="D18" s="181">
        <v>8812</v>
      </c>
      <c r="E18" s="182">
        <v>100</v>
      </c>
      <c r="F18" s="181">
        <v>6160</v>
      </c>
      <c r="G18" s="182">
        <v>69.9046754425783</v>
      </c>
      <c r="H18" s="181">
        <v>2652</v>
      </c>
      <c r="I18" s="182">
        <v>30.0953245574216</v>
      </c>
      <c r="J18" s="183">
        <v>299220.746323</v>
      </c>
      <c r="K18" s="182">
        <v>100</v>
      </c>
      <c r="L18" s="183">
        <v>258763.550416</v>
      </c>
      <c r="M18" s="182">
        <v>86.4791474507828</v>
      </c>
      <c r="N18" s="183">
        <v>40457.195907</v>
      </c>
      <c r="O18" s="182">
        <v>13.5208525492171</v>
      </c>
    </row>
    <row r="19" spans="1:15" s="176" customFormat="1" ht="16.5" customHeight="1">
      <c r="A19" s="229" t="s">
        <v>221</v>
      </c>
      <c r="B19" s="229"/>
      <c r="C19" s="184" t="s">
        <v>317</v>
      </c>
      <c r="D19" s="181">
        <v>30500</v>
      </c>
      <c r="E19" s="182">
        <v>100</v>
      </c>
      <c r="F19" s="181">
        <v>20828</v>
      </c>
      <c r="G19" s="182">
        <v>68.2885245901639</v>
      </c>
      <c r="H19" s="181">
        <v>9672</v>
      </c>
      <c r="I19" s="182">
        <v>31.711475409836</v>
      </c>
      <c r="J19" s="183">
        <v>670830.831174</v>
      </c>
      <c r="K19" s="182">
        <v>100</v>
      </c>
      <c r="L19" s="183">
        <v>566231.729377</v>
      </c>
      <c r="M19" s="182">
        <v>84.4075291509866</v>
      </c>
      <c r="N19" s="183">
        <v>104599.101797</v>
      </c>
      <c r="O19" s="182">
        <v>15.5924708490133</v>
      </c>
    </row>
    <row r="20" spans="1:15" s="176" customFormat="1" ht="16.5" customHeight="1">
      <c r="A20" s="229" t="s">
        <v>222</v>
      </c>
      <c r="B20" s="229"/>
      <c r="C20" s="184" t="s">
        <v>318</v>
      </c>
      <c r="D20" s="181">
        <v>6373</v>
      </c>
      <c r="E20" s="182">
        <v>100</v>
      </c>
      <c r="F20" s="181">
        <v>4267</v>
      </c>
      <c r="G20" s="182">
        <v>66.9543386160364</v>
      </c>
      <c r="H20" s="181">
        <v>2106</v>
      </c>
      <c r="I20" s="182">
        <v>33.0456613839635</v>
      </c>
      <c r="J20" s="183">
        <v>127021.321509</v>
      </c>
      <c r="K20" s="182">
        <v>100</v>
      </c>
      <c r="L20" s="183">
        <v>107927.282888</v>
      </c>
      <c r="M20" s="182">
        <v>84.9678476068703</v>
      </c>
      <c r="N20" s="183">
        <v>19094.038621</v>
      </c>
      <c r="O20" s="182">
        <v>15.0321523931296</v>
      </c>
    </row>
    <row r="21" spans="1:15" s="176" customFormat="1" ht="16.5" customHeight="1">
      <c r="A21" s="229" t="s">
        <v>223</v>
      </c>
      <c r="B21" s="229"/>
      <c r="C21" s="184" t="s">
        <v>319</v>
      </c>
      <c r="D21" s="181">
        <v>8719</v>
      </c>
      <c r="E21" s="182">
        <v>100</v>
      </c>
      <c r="F21" s="181">
        <v>6100</v>
      </c>
      <c r="G21" s="182">
        <v>69.9621516228925</v>
      </c>
      <c r="H21" s="181">
        <v>2619</v>
      </c>
      <c r="I21" s="182">
        <v>30.0378483771074</v>
      </c>
      <c r="J21" s="183">
        <v>301073.961253</v>
      </c>
      <c r="K21" s="182">
        <v>100</v>
      </c>
      <c r="L21" s="183">
        <v>278789.798232</v>
      </c>
      <c r="M21" s="182">
        <v>92.5984422803425</v>
      </c>
      <c r="N21" s="183">
        <v>22284.163021</v>
      </c>
      <c r="O21" s="182">
        <v>7.40155771965748</v>
      </c>
    </row>
    <row r="22" spans="1:15" s="176" customFormat="1" ht="16.5" customHeight="1">
      <c r="A22" s="229" t="s">
        <v>224</v>
      </c>
      <c r="B22" s="229"/>
      <c r="C22" s="184" t="s">
        <v>320</v>
      </c>
      <c r="D22" s="181">
        <v>5680</v>
      </c>
      <c r="E22" s="182">
        <v>100</v>
      </c>
      <c r="F22" s="181">
        <v>3947</v>
      </c>
      <c r="G22" s="182">
        <v>69.4894366197183</v>
      </c>
      <c r="H22" s="181">
        <v>1733</v>
      </c>
      <c r="I22" s="182">
        <v>30.5105633802816</v>
      </c>
      <c r="J22" s="183">
        <v>86635.478421</v>
      </c>
      <c r="K22" s="182">
        <v>100</v>
      </c>
      <c r="L22" s="183">
        <v>72206.085568</v>
      </c>
      <c r="M22" s="182">
        <v>83.3447069076236</v>
      </c>
      <c r="N22" s="183">
        <v>14429.392853</v>
      </c>
      <c r="O22" s="182">
        <v>16.6552930923763</v>
      </c>
    </row>
    <row r="23" spans="1:15" s="176" customFormat="1" ht="16.5" customHeight="1">
      <c r="A23" s="229" t="s">
        <v>225</v>
      </c>
      <c r="B23" s="229"/>
      <c r="C23" s="184" t="s">
        <v>321</v>
      </c>
      <c r="D23" s="181">
        <v>9064</v>
      </c>
      <c r="E23" s="182">
        <v>100</v>
      </c>
      <c r="F23" s="181">
        <v>6137</v>
      </c>
      <c r="G23" s="182">
        <v>67.707413945278</v>
      </c>
      <c r="H23" s="181">
        <v>2927</v>
      </c>
      <c r="I23" s="182">
        <v>32.2925860547219</v>
      </c>
      <c r="J23" s="183">
        <v>125973.098433</v>
      </c>
      <c r="K23" s="182">
        <v>100</v>
      </c>
      <c r="L23" s="183">
        <v>99526.274171</v>
      </c>
      <c r="M23" s="182">
        <v>79.005974616028</v>
      </c>
      <c r="N23" s="183">
        <v>26446.824262</v>
      </c>
      <c r="O23" s="182">
        <v>20.9940253839719</v>
      </c>
    </row>
    <row r="24" spans="1:15" s="176" customFormat="1" ht="16.5" customHeight="1">
      <c r="A24" s="229" t="s">
        <v>211</v>
      </c>
      <c r="B24" s="229"/>
      <c r="C24" s="184" t="s">
        <v>322</v>
      </c>
      <c r="D24" s="181">
        <v>1845</v>
      </c>
      <c r="E24" s="182">
        <v>100</v>
      </c>
      <c r="F24" s="181">
        <v>1203</v>
      </c>
      <c r="G24" s="182">
        <v>65.2032520325203</v>
      </c>
      <c r="H24" s="181">
        <v>642</v>
      </c>
      <c r="I24" s="182">
        <v>34.7967479674796</v>
      </c>
      <c r="J24" s="183">
        <v>19784.22259</v>
      </c>
      <c r="K24" s="182">
        <v>100</v>
      </c>
      <c r="L24" s="183">
        <v>15131.106922</v>
      </c>
      <c r="M24" s="182">
        <v>76.4806747051464</v>
      </c>
      <c r="N24" s="183">
        <v>4653.115668</v>
      </c>
      <c r="O24" s="182">
        <v>23.5193252948535</v>
      </c>
    </row>
    <row r="25" spans="1:15" s="176" customFormat="1" ht="16.5" customHeight="1">
      <c r="A25" s="229" t="s">
        <v>226</v>
      </c>
      <c r="B25" s="229"/>
      <c r="C25" s="184" t="s">
        <v>323</v>
      </c>
      <c r="D25" s="181">
        <v>4148</v>
      </c>
      <c r="E25" s="182">
        <v>100</v>
      </c>
      <c r="F25" s="181">
        <v>2790</v>
      </c>
      <c r="G25" s="182">
        <v>67.2613307618129</v>
      </c>
      <c r="H25" s="181">
        <v>1358</v>
      </c>
      <c r="I25" s="182">
        <v>32.738669238187</v>
      </c>
      <c r="J25" s="183">
        <v>83527.391001</v>
      </c>
      <c r="K25" s="182">
        <v>100</v>
      </c>
      <c r="L25" s="183">
        <v>71977.124933</v>
      </c>
      <c r="M25" s="182">
        <v>86.1718821459876</v>
      </c>
      <c r="N25" s="183">
        <v>11550.266068</v>
      </c>
      <c r="O25" s="182">
        <v>13.8281178540123</v>
      </c>
    </row>
    <row r="26" spans="1:15" s="176" customFormat="1" ht="16.5" customHeight="1">
      <c r="A26" s="229" t="s">
        <v>227</v>
      </c>
      <c r="B26" s="229"/>
      <c r="C26" s="184" t="s">
        <v>324</v>
      </c>
      <c r="D26" s="181">
        <v>1163</v>
      </c>
      <c r="E26" s="182">
        <v>100</v>
      </c>
      <c r="F26" s="181">
        <v>771</v>
      </c>
      <c r="G26" s="182">
        <v>66.2940670679277</v>
      </c>
      <c r="H26" s="181">
        <v>392</v>
      </c>
      <c r="I26" s="182">
        <v>33.7059329320722</v>
      </c>
      <c r="J26" s="183">
        <v>15557.936333</v>
      </c>
      <c r="K26" s="182">
        <v>100</v>
      </c>
      <c r="L26" s="183">
        <v>13027.587675</v>
      </c>
      <c r="M26" s="182">
        <v>83.7359621235056</v>
      </c>
      <c r="N26" s="183">
        <v>2530.348658</v>
      </c>
      <c r="O26" s="182">
        <v>16.2640378764943</v>
      </c>
    </row>
    <row r="27" spans="1:15" s="176" customFormat="1" ht="16.5" customHeight="1">
      <c r="A27" s="229" t="s">
        <v>228</v>
      </c>
      <c r="B27" s="229"/>
      <c r="C27" s="184" t="s">
        <v>325</v>
      </c>
      <c r="D27" s="181">
        <v>6558</v>
      </c>
      <c r="E27" s="182">
        <v>100</v>
      </c>
      <c r="F27" s="181">
        <v>4403</v>
      </c>
      <c r="G27" s="182">
        <v>67.1393717596828</v>
      </c>
      <c r="H27" s="181">
        <v>2155</v>
      </c>
      <c r="I27" s="182">
        <v>32.8606282403171</v>
      </c>
      <c r="J27" s="183">
        <v>85849.60507</v>
      </c>
      <c r="K27" s="182">
        <v>100</v>
      </c>
      <c r="L27" s="183">
        <v>72697.000578</v>
      </c>
      <c r="M27" s="182">
        <v>84.6794816571658</v>
      </c>
      <c r="N27" s="183">
        <v>13152.604492</v>
      </c>
      <c r="O27" s="182">
        <v>15.3205183428341</v>
      </c>
    </row>
    <row r="28" spans="1:15" s="176" customFormat="1" ht="16.5" customHeight="1">
      <c r="A28" s="229" t="s">
        <v>229</v>
      </c>
      <c r="B28" s="229"/>
      <c r="C28" s="184" t="s">
        <v>326</v>
      </c>
      <c r="D28" s="181">
        <v>14134</v>
      </c>
      <c r="E28" s="182">
        <v>100</v>
      </c>
      <c r="F28" s="181">
        <v>9910</v>
      </c>
      <c r="G28" s="182">
        <v>70.114617235036</v>
      </c>
      <c r="H28" s="181">
        <v>4224</v>
      </c>
      <c r="I28" s="182">
        <v>29.8853827649639</v>
      </c>
      <c r="J28" s="183">
        <v>1056180.082083</v>
      </c>
      <c r="K28" s="182">
        <v>100</v>
      </c>
      <c r="L28" s="183">
        <v>985513.248171</v>
      </c>
      <c r="M28" s="182">
        <v>93.3092059667863</v>
      </c>
      <c r="N28" s="183">
        <v>70666.833912</v>
      </c>
      <c r="O28" s="182">
        <v>6.69079403321361</v>
      </c>
    </row>
    <row r="29" spans="1:15" s="176" customFormat="1" ht="16.5" customHeight="1">
      <c r="A29" s="229" t="s">
        <v>230</v>
      </c>
      <c r="B29" s="229"/>
      <c r="C29" s="184" t="s">
        <v>327</v>
      </c>
      <c r="D29" s="181">
        <v>5689</v>
      </c>
      <c r="E29" s="182">
        <v>100</v>
      </c>
      <c r="F29" s="181">
        <v>3775</v>
      </c>
      <c r="G29" s="182">
        <v>66.3561258569168</v>
      </c>
      <c r="H29" s="181">
        <v>1914</v>
      </c>
      <c r="I29" s="182">
        <v>33.6438741430831</v>
      </c>
      <c r="J29" s="183">
        <v>84193.463476</v>
      </c>
      <c r="K29" s="182">
        <v>100</v>
      </c>
      <c r="L29" s="183">
        <v>59601.969168</v>
      </c>
      <c r="M29" s="182">
        <v>70.7916822842072</v>
      </c>
      <c r="N29" s="183">
        <v>24591.494308</v>
      </c>
      <c r="O29" s="182">
        <v>29.2083177157927</v>
      </c>
    </row>
    <row r="30" spans="1:15" s="176" customFormat="1" ht="16.5" customHeight="1">
      <c r="A30" s="227" t="s">
        <v>231</v>
      </c>
      <c r="B30" s="462"/>
      <c r="C30" s="184" t="s">
        <v>328</v>
      </c>
      <c r="D30" s="181">
        <v>1809</v>
      </c>
      <c r="E30" s="182">
        <v>100</v>
      </c>
      <c r="F30" s="181">
        <v>1297</v>
      </c>
      <c r="G30" s="182">
        <v>71.6970702045328</v>
      </c>
      <c r="H30" s="181">
        <v>512</v>
      </c>
      <c r="I30" s="182">
        <v>28.3029297954671</v>
      </c>
      <c r="J30" s="183">
        <v>28470.922228</v>
      </c>
      <c r="K30" s="182">
        <v>100</v>
      </c>
      <c r="L30" s="183">
        <v>20587.73194</v>
      </c>
      <c r="M30" s="182">
        <v>72.3114333112567</v>
      </c>
      <c r="N30" s="183">
        <v>7883.190288</v>
      </c>
      <c r="O30" s="182">
        <v>27.6885666887432</v>
      </c>
    </row>
    <row r="31" spans="1:15" s="176" customFormat="1" ht="16.5" customHeight="1">
      <c r="A31" s="463" t="s">
        <v>329</v>
      </c>
      <c r="B31" s="463"/>
      <c r="C31" s="185" t="s">
        <v>330</v>
      </c>
      <c r="D31" s="181">
        <v>1549</v>
      </c>
      <c r="E31" s="182">
        <v>100</v>
      </c>
      <c r="F31" s="181">
        <v>1101</v>
      </c>
      <c r="G31" s="182">
        <v>71.0781149128469</v>
      </c>
      <c r="H31" s="181">
        <v>448</v>
      </c>
      <c r="I31" s="182">
        <v>28.921885087153</v>
      </c>
      <c r="J31" s="183">
        <v>25935.934228</v>
      </c>
      <c r="K31" s="182">
        <v>100</v>
      </c>
      <c r="L31" s="183">
        <v>18600.81094</v>
      </c>
      <c r="M31" s="182">
        <v>71.7182993158537</v>
      </c>
      <c r="N31" s="183">
        <v>7335.123288</v>
      </c>
      <c r="O31" s="182">
        <v>28.2817006841462</v>
      </c>
    </row>
    <row r="32" spans="1:15" s="176" customFormat="1" ht="16.5" customHeight="1">
      <c r="A32" s="464" t="s">
        <v>331</v>
      </c>
      <c r="B32" s="464"/>
      <c r="C32" s="186" t="s">
        <v>332</v>
      </c>
      <c r="D32" s="181">
        <v>260</v>
      </c>
      <c r="E32" s="182">
        <v>100</v>
      </c>
      <c r="F32" s="181">
        <v>196</v>
      </c>
      <c r="G32" s="182">
        <v>75.3846153846153</v>
      </c>
      <c r="H32" s="181">
        <v>64</v>
      </c>
      <c r="I32" s="182">
        <v>24.6153846153846</v>
      </c>
      <c r="J32" s="183">
        <v>2534.988</v>
      </c>
      <c r="K32" s="182">
        <v>100</v>
      </c>
      <c r="L32" s="183">
        <v>1986.921</v>
      </c>
      <c r="M32" s="182">
        <v>78.3798976563202</v>
      </c>
      <c r="N32" s="183">
        <v>548.067</v>
      </c>
      <c r="O32" s="182">
        <v>21.6201023436797</v>
      </c>
    </row>
    <row r="33" spans="1:15" s="188" customFormat="1" ht="17.25" customHeight="1">
      <c r="A33" s="187" t="s">
        <v>333</v>
      </c>
      <c r="B33" s="187"/>
      <c r="C33" s="187"/>
      <c r="D33" s="187" t="s">
        <v>334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s="188" customFormat="1" ht="15" customHeight="1">
      <c r="A34" s="189"/>
      <c r="B34" s="189"/>
      <c r="C34" s="189"/>
      <c r="D34" s="189"/>
      <c r="E34" s="190"/>
      <c r="F34" s="190"/>
      <c r="G34" s="190"/>
      <c r="H34" s="191"/>
      <c r="J34" s="191"/>
      <c r="K34" s="190"/>
      <c r="L34" s="190"/>
      <c r="M34" s="190"/>
      <c r="N34" s="191"/>
      <c r="O34" s="190"/>
    </row>
    <row r="35" spans="1:15" ht="15.75">
      <c r="A35" s="192" t="s">
        <v>335</v>
      </c>
      <c r="B35" s="175" t="s">
        <v>378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1:15" s="195" customFormat="1" ht="15" customHeight="1">
      <c r="A36" s="193"/>
      <c r="B36" s="175" t="s">
        <v>379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</row>
    <row r="37" spans="1:15" s="188" customFormat="1" ht="15" customHeight="1">
      <c r="A37" s="196" t="s">
        <v>336</v>
      </c>
      <c r="B37" s="197"/>
      <c r="C37" s="197"/>
      <c r="D37" s="189"/>
      <c r="E37" s="190"/>
      <c r="F37" s="190"/>
      <c r="G37" s="190"/>
      <c r="H37" s="191"/>
      <c r="J37" s="191"/>
      <c r="K37" s="190"/>
      <c r="L37" s="190"/>
      <c r="M37" s="190"/>
      <c r="N37" s="191"/>
      <c r="O37" s="190"/>
    </row>
    <row r="38" spans="1:15" ht="15" customHeight="1">
      <c r="A38" s="198"/>
      <c r="B38" s="199" t="s">
        <v>337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89"/>
      <c r="O38" s="189"/>
    </row>
    <row r="39" spans="1:15" ht="15" customHeight="1">
      <c r="A39" s="202"/>
      <c r="B39" s="199" t="s">
        <v>338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89"/>
      <c r="O39" s="189"/>
    </row>
    <row r="40" spans="1:15" ht="15" customHeight="1">
      <c r="A40" s="202"/>
      <c r="B40" s="199" t="s">
        <v>339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89"/>
      <c r="O40" s="189"/>
    </row>
    <row r="41" spans="1:15" ht="15" customHeight="1">
      <c r="A41" s="203"/>
      <c r="B41" s="199" t="s">
        <v>340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89"/>
      <c r="O41" s="189"/>
    </row>
    <row r="42" spans="1:15" s="195" customFormat="1" ht="19.5">
      <c r="A42" s="192" t="s">
        <v>341</v>
      </c>
      <c r="B42" s="173" t="s">
        <v>342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</row>
    <row r="43" spans="1:15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N34" sqref="N34"/>
    </sheetView>
  </sheetViews>
  <sheetFormatPr defaultColWidth="10.00390625" defaultRowHeight="16.5"/>
  <cols>
    <col min="1" max="1" width="10.00390625" style="2" customWidth="1"/>
    <col min="2" max="2" width="27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9.125" style="2" customWidth="1"/>
    <col min="25" max="25" width="10.625" style="2" customWidth="1"/>
    <col min="26" max="26" width="11.25390625" style="2" customWidth="1"/>
    <col min="27" max="27" width="9.50390625" style="2" customWidth="1"/>
    <col min="28" max="28" width="10.625" style="2" customWidth="1"/>
    <col min="29" max="29" width="9.125" style="2" customWidth="1"/>
    <col min="30" max="30" width="11.375" style="2" customWidth="1"/>
    <col min="31" max="31" width="10.50390625" style="2" bestFit="1" customWidth="1"/>
    <col min="32" max="32" width="12.50390625" style="2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8" t="s">
        <v>367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8" t="s">
        <v>367</v>
      </c>
      <c r="AT1" s="289"/>
    </row>
    <row r="2" spans="1:46" ht="16.5" customHeight="1">
      <c r="A2" s="29" t="s">
        <v>2</v>
      </c>
      <c r="B2" s="7" t="s">
        <v>3</v>
      </c>
      <c r="C2" s="8"/>
      <c r="D2" s="8"/>
      <c r="E2" s="8"/>
      <c r="F2" s="8"/>
      <c r="G2" s="8"/>
      <c r="H2" s="8"/>
      <c r="I2" s="8"/>
      <c r="J2" s="5"/>
      <c r="K2" s="130"/>
      <c r="L2" s="130"/>
      <c r="M2" s="130"/>
      <c r="N2" s="130"/>
      <c r="O2" s="130"/>
      <c r="P2" s="130"/>
      <c r="Q2" s="130"/>
      <c r="R2" s="130"/>
      <c r="S2" s="30"/>
      <c r="T2" s="31" t="s">
        <v>4</v>
      </c>
      <c r="U2" s="290" t="s">
        <v>44</v>
      </c>
      <c r="V2" s="291"/>
      <c r="W2" s="29" t="s">
        <v>2</v>
      </c>
      <c r="X2" s="7" t="s">
        <v>3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0"/>
      <c r="AJ2" s="130"/>
      <c r="AK2" s="130"/>
      <c r="AL2" s="130"/>
      <c r="AM2" s="130"/>
      <c r="AN2" s="130"/>
      <c r="AO2" s="130"/>
      <c r="AP2" s="130"/>
      <c r="AQ2" s="33"/>
      <c r="AR2" s="34" t="s">
        <v>4</v>
      </c>
      <c r="AS2" s="290" t="s">
        <v>44</v>
      </c>
      <c r="AT2" s="292"/>
    </row>
    <row r="3" spans="1:46" s="14" customFormat="1" ht="19.5" customHeight="1">
      <c r="A3" s="293" t="s">
        <v>236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 t="s">
        <v>244</v>
      </c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</row>
    <row r="4" spans="1:46" s="14" customFormat="1" ht="19.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5" t="str">
        <f>'2491-00-01'!H5</f>
        <v>中華民國113年06月底</v>
      </c>
      <c r="I5" s="265"/>
      <c r="J5" s="265"/>
      <c r="K5" s="265"/>
      <c r="L5" s="265"/>
      <c r="M5" s="265"/>
      <c r="N5" s="170"/>
      <c r="O5" s="170"/>
      <c r="P5" s="170"/>
      <c r="Q5" s="131"/>
      <c r="R5" s="131"/>
      <c r="S5" s="131"/>
      <c r="T5" s="131"/>
      <c r="U5" s="18"/>
      <c r="V5" s="35" t="s">
        <v>6</v>
      </c>
      <c r="W5" s="16"/>
      <c r="X5" s="16"/>
      <c r="Y5" s="131"/>
      <c r="Z5" s="131"/>
      <c r="AA5" s="131"/>
      <c r="AB5" s="131"/>
      <c r="AC5" s="266" t="str">
        <f>'2491-00-01'!H5</f>
        <v>中華民國113年06月底</v>
      </c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16"/>
      <c r="AP5" s="20"/>
      <c r="AQ5" s="20"/>
      <c r="AR5" s="20"/>
      <c r="AS5" s="16"/>
      <c r="AT5" s="35" t="s">
        <v>6</v>
      </c>
    </row>
    <row r="6" spans="1:46" ht="16.5" customHeight="1">
      <c r="A6" s="257" t="s">
        <v>45</v>
      </c>
      <c r="B6" s="258"/>
      <c r="C6" s="267" t="s">
        <v>8</v>
      </c>
      <c r="D6" s="268"/>
      <c r="E6" s="271" t="s">
        <v>9</v>
      </c>
      <c r="F6" s="272"/>
      <c r="G6" s="238" t="s">
        <v>10</v>
      </c>
      <c r="H6" s="235"/>
      <c r="I6" s="238" t="s">
        <v>348</v>
      </c>
      <c r="J6" s="235"/>
      <c r="K6" s="271" t="s">
        <v>11</v>
      </c>
      <c r="L6" s="249"/>
      <c r="M6" s="275" t="s">
        <v>12</v>
      </c>
      <c r="N6" s="276"/>
      <c r="O6" s="238" t="s">
        <v>343</v>
      </c>
      <c r="P6" s="235"/>
      <c r="Q6" s="252" t="s">
        <v>13</v>
      </c>
      <c r="R6" s="253"/>
      <c r="S6" s="238" t="s">
        <v>14</v>
      </c>
      <c r="T6" s="235"/>
      <c r="U6" s="238" t="s">
        <v>15</v>
      </c>
      <c r="V6" s="234"/>
      <c r="W6" s="257" t="s">
        <v>45</v>
      </c>
      <c r="X6" s="258"/>
      <c r="Y6" s="238" t="s">
        <v>384</v>
      </c>
      <c r="Z6" s="235"/>
      <c r="AA6" s="238" t="s">
        <v>16</v>
      </c>
      <c r="AB6" s="235"/>
      <c r="AC6" s="238" t="s">
        <v>281</v>
      </c>
      <c r="AD6" s="234"/>
      <c r="AE6" s="233" t="s">
        <v>18</v>
      </c>
      <c r="AF6" s="234"/>
      <c r="AG6" s="248" t="s">
        <v>19</v>
      </c>
      <c r="AH6" s="249"/>
      <c r="AI6" s="233" t="s">
        <v>20</v>
      </c>
      <c r="AJ6" s="234"/>
      <c r="AK6" s="233" t="s">
        <v>350</v>
      </c>
      <c r="AL6" s="234"/>
      <c r="AM6" s="233" t="s">
        <v>21</v>
      </c>
      <c r="AN6" s="234"/>
      <c r="AO6" s="233" t="s">
        <v>22</v>
      </c>
      <c r="AP6" s="234"/>
      <c r="AQ6" s="233" t="s">
        <v>23</v>
      </c>
      <c r="AR6" s="235"/>
      <c r="AS6" s="238" t="s">
        <v>24</v>
      </c>
      <c r="AT6" s="239"/>
    </row>
    <row r="7" spans="1:46" ht="16.5" customHeight="1">
      <c r="A7" s="259"/>
      <c r="B7" s="260"/>
      <c r="C7" s="269"/>
      <c r="D7" s="270"/>
      <c r="E7" s="273"/>
      <c r="F7" s="274"/>
      <c r="G7" s="240"/>
      <c r="H7" s="237"/>
      <c r="I7" s="240"/>
      <c r="J7" s="237"/>
      <c r="K7" s="273"/>
      <c r="L7" s="251"/>
      <c r="M7" s="242" t="s">
        <v>25</v>
      </c>
      <c r="N7" s="243"/>
      <c r="O7" s="240"/>
      <c r="P7" s="237"/>
      <c r="Q7" s="254"/>
      <c r="R7" s="255"/>
      <c r="S7" s="240"/>
      <c r="T7" s="237"/>
      <c r="U7" s="240"/>
      <c r="V7" s="256"/>
      <c r="W7" s="259"/>
      <c r="X7" s="260"/>
      <c r="Y7" s="263"/>
      <c r="Z7" s="264"/>
      <c r="AA7" s="240"/>
      <c r="AB7" s="237"/>
      <c r="AC7" s="240"/>
      <c r="AD7" s="256"/>
      <c r="AE7" s="244" t="s">
        <v>26</v>
      </c>
      <c r="AF7" s="245"/>
      <c r="AG7" s="250"/>
      <c r="AH7" s="251"/>
      <c r="AI7" s="244" t="s">
        <v>27</v>
      </c>
      <c r="AJ7" s="245"/>
      <c r="AK7" s="236"/>
      <c r="AL7" s="256"/>
      <c r="AM7" s="244" t="s">
        <v>28</v>
      </c>
      <c r="AN7" s="245"/>
      <c r="AO7" s="246" t="s">
        <v>29</v>
      </c>
      <c r="AP7" s="247"/>
      <c r="AQ7" s="236"/>
      <c r="AR7" s="237"/>
      <c r="AS7" s="240"/>
      <c r="AT7" s="241"/>
    </row>
    <row r="8" spans="1:46" ht="22.5" customHeight="1">
      <c r="A8" s="261"/>
      <c r="B8" s="262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1"/>
      <c r="X8" s="262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45" customHeight="1">
      <c r="A9" s="36" t="s">
        <v>32</v>
      </c>
      <c r="B9" s="37"/>
      <c r="C9" s="38">
        <v>782990</v>
      </c>
      <c r="D9" s="38">
        <v>28935981.799401</v>
      </c>
      <c r="E9" s="38">
        <v>19818</v>
      </c>
      <c r="F9" s="38">
        <v>710315.557922</v>
      </c>
      <c r="G9" s="38">
        <v>4336</v>
      </c>
      <c r="H9" s="38">
        <v>367233.265381</v>
      </c>
      <c r="I9" s="38">
        <v>202590</v>
      </c>
      <c r="J9" s="38">
        <v>8518397.123681</v>
      </c>
      <c r="K9" s="38">
        <v>8348</v>
      </c>
      <c r="L9" s="38">
        <v>1628385.426587</v>
      </c>
      <c r="M9" s="38">
        <v>3467</v>
      </c>
      <c r="N9" s="38">
        <v>198902.926358</v>
      </c>
      <c r="O9" s="38">
        <v>122544</v>
      </c>
      <c r="P9" s="38">
        <v>1482997.974638</v>
      </c>
      <c r="Q9" s="38">
        <v>93787</v>
      </c>
      <c r="R9" s="38">
        <v>1069693.315024</v>
      </c>
      <c r="S9" s="38">
        <v>16819</v>
      </c>
      <c r="T9" s="38">
        <v>1086237.653318</v>
      </c>
      <c r="U9" s="38">
        <v>8149</v>
      </c>
      <c r="V9" s="38">
        <v>66369.542233</v>
      </c>
      <c r="W9" s="36" t="s">
        <v>32</v>
      </c>
      <c r="X9" s="37"/>
      <c r="Y9" s="38">
        <v>28369</v>
      </c>
      <c r="Z9" s="38">
        <v>468409.734082</v>
      </c>
      <c r="AA9" s="38">
        <v>64459</v>
      </c>
      <c r="AB9" s="38">
        <v>9538721.924262</v>
      </c>
      <c r="AC9" s="38">
        <v>40602</v>
      </c>
      <c r="AD9" s="38">
        <v>1578211.129386</v>
      </c>
      <c r="AE9" s="38">
        <v>106832</v>
      </c>
      <c r="AF9" s="38">
        <v>1422968.579224</v>
      </c>
      <c r="AG9" s="38">
        <v>24800</v>
      </c>
      <c r="AH9" s="38">
        <v>377700.986044</v>
      </c>
      <c r="AI9" s="38">
        <v>0</v>
      </c>
      <c r="AJ9" s="38">
        <v>0</v>
      </c>
      <c r="AK9" s="38">
        <v>481</v>
      </c>
      <c r="AL9" s="38">
        <v>1853.09734</v>
      </c>
      <c r="AM9" s="38">
        <v>59</v>
      </c>
      <c r="AN9" s="38">
        <v>271.25</v>
      </c>
      <c r="AO9" s="38">
        <v>3582</v>
      </c>
      <c r="AP9" s="38">
        <v>86397.25126</v>
      </c>
      <c r="AQ9" s="38">
        <v>14269</v>
      </c>
      <c r="AR9" s="38">
        <v>154063.443583</v>
      </c>
      <c r="AS9" s="38">
        <v>19679</v>
      </c>
      <c r="AT9" s="38">
        <v>178851.619078</v>
      </c>
    </row>
    <row r="10" spans="1:46" s="22" customFormat="1" ht="45" customHeight="1">
      <c r="A10" s="296" t="s">
        <v>370</v>
      </c>
      <c r="B10" s="297"/>
      <c r="C10" s="38">
        <v>10788</v>
      </c>
      <c r="D10" s="38">
        <v>18752566.647901</v>
      </c>
      <c r="E10" s="38">
        <v>219</v>
      </c>
      <c r="F10" s="38">
        <v>455361.894093</v>
      </c>
      <c r="G10" s="38">
        <v>47</v>
      </c>
      <c r="H10" s="38">
        <v>293624.53866</v>
      </c>
      <c r="I10" s="38">
        <v>2828</v>
      </c>
      <c r="J10" s="38">
        <v>4459096.341051</v>
      </c>
      <c r="K10" s="38">
        <v>294</v>
      </c>
      <c r="L10" s="38">
        <v>1436996.369506</v>
      </c>
      <c r="M10" s="38">
        <v>19</v>
      </c>
      <c r="N10" s="38">
        <v>172245.58422</v>
      </c>
      <c r="O10" s="38">
        <v>707</v>
      </c>
      <c r="P10" s="38">
        <v>552861.561554</v>
      </c>
      <c r="Q10" s="38">
        <v>1063</v>
      </c>
      <c r="R10" s="38">
        <v>522785.181943</v>
      </c>
      <c r="S10" s="38">
        <v>423</v>
      </c>
      <c r="T10" s="38">
        <v>818164.775145</v>
      </c>
      <c r="U10" s="38">
        <v>25</v>
      </c>
      <c r="V10" s="38">
        <v>13581.32468</v>
      </c>
      <c r="W10" s="296" t="s">
        <v>370</v>
      </c>
      <c r="X10" s="297"/>
      <c r="Y10" s="38">
        <v>668</v>
      </c>
      <c r="Z10" s="38">
        <v>269591.696576</v>
      </c>
      <c r="AA10" s="38">
        <v>1866</v>
      </c>
      <c r="AB10" s="38">
        <v>8113177.642435</v>
      </c>
      <c r="AC10" s="38">
        <v>813</v>
      </c>
      <c r="AD10" s="38">
        <v>757160.280347</v>
      </c>
      <c r="AE10" s="38">
        <v>1228</v>
      </c>
      <c r="AF10" s="38">
        <v>524382.570461</v>
      </c>
      <c r="AG10" s="38">
        <v>189</v>
      </c>
      <c r="AH10" s="38">
        <v>184186.926486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45</v>
      </c>
      <c r="AP10" s="38">
        <v>54724.71502</v>
      </c>
      <c r="AQ10" s="38">
        <v>183</v>
      </c>
      <c r="AR10" s="38">
        <v>70104.600847</v>
      </c>
      <c r="AS10" s="38">
        <v>169</v>
      </c>
      <c r="AT10" s="38">
        <v>54520.244877</v>
      </c>
    </row>
    <row r="11" spans="1:46" s="22" customFormat="1" ht="45" customHeight="1">
      <c r="A11" s="296" t="s">
        <v>371</v>
      </c>
      <c r="B11" s="297"/>
      <c r="C11" s="38">
        <v>126697</v>
      </c>
      <c r="D11" s="38">
        <v>1279284.093798</v>
      </c>
      <c r="E11" s="38">
        <v>5791</v>
      </c>
      <c r="F11" s="38">
        <v>61373.274082</v>
      </c>
      <c r="G11" s="38">
        <v>1532</v>
      </c>
      <c r="H11" s="38">
        <v>23185.691761</v>
      </c>
      <c r="I11" s="38">
        <v>36153</v>
      </c>
      <c r="J11" s="38">
        <v>465825.437909</v>
      </c>
      <c r="K11" s="38">
        <v>2118</v>
      </c>
      <c r="L11" s="38">
        <v>35573.846421</v>
      </c>
      <c r="M11" s="38">
        <v>628</v>
      </c>
      <c r="N11" s="38">
        <v>4175.560688</v>
      </c>
      <c r="O11" s="38">
        <v>21087</v>
      </c>
      <c r="P11" s="38">
        <v>140667.883915</v>
      </c>
      <c r="Q11" s="38">
        <v>12105</v>
      </c>
      <c r="R11" s="38">
        <v>54933.163891</v>
      </c>
      <c r="S11" s="38">
        <v>2738</v>
      </c>
      <c r="T11" s="38">
        <v>46561.990911</v>
      </c>
      <c r="U11" s="38">
        <v>1259</v>
      </c>
      <c r="V11" s="38">
        <v>8921.822683</v>
      </c>
      <c r="W11" s="296" t="s">
        <v>371</v>
      </c>
      <c r="X11" s="297"/>
      <c r="Y11" s="38">
        <v>2802</v>
      </c>
      <c r="Z11" s="38">
        <v>16045.081985</v>
      </c>
      <c r="AA11" s="38">
        <v>7462</v>
      </c>
      <c r="AB11" s="38">
        <v>129328.383011</v>
      </c>
      <c r="AC11" s="38">
        <v>8900</v>
      </c>
      <c r="AD11" s="38">
        <v>119099.175407</v>
      </c>
      <c r="AE11" s="38">
        <v>13498</v>
      </c>
      <c r="AF11" s="38">
        <v>102735.597136</v>
      </c>
      <c r="AG11" s="38">
        <v>5012</v>
      </c>
      <c r="AH11" s="38">
        <v>35501.716886</v>
      </c>
      <c r="AI11" s="38">
        <v>0</v>
      </c>
      <c r="AJ11" s="38">
        <v>0</v>
      </c>
      <c r="AK11" s="38">
        <v>48</v>
      </c>
      <c r="AL11" s="38">
        <v>106.239666</v>
      </c>
      <c r="AM11" s="38">
        <v>25</v>
      </c>
      <c r="AN11" s="38">
        <v>103.92</v>
      </c>
      <c r="AO11" s="38">
        <v>721</v>
      </c>
      <c r="AP11" s="38">
        <v>8230.580883</v>
      </c>
      <c r="AQ11" s="38">
        <v>1900</v>
      </c>
      <c r="AR11" s="38">
        <v>8081.818788</v>
      </c>
      <c r="AS11" s="38">
        <v>2918</v>
      </c>
      <c r="AT11" s="38">
        <v>18832.907775</v>
      </c>
    </row>
    <row r="12" spans="1:46" s="22" customFormat="1" ht="45" customHeight="1">
      <c r="A12" s="36" t="s">
        <v>257</v>
      </c>
      <c r="B12" s="37"/>
      <c r="C12" s="38">
        <v>149444</v>
      </c>
      <c r="D12" s="38">
        <v>1435945.895862</v>
      </c>
      <c r="E12" s="38">
        <v>2407</v>
      </c>
      <c r="F12" s="38">
        <v>27166.779522</v>
      </c>
      <c r="G12" s="38">
        <v>418</v>
      </c>
      <c r="H12" s="38">
        <v>6923.292408</v>
      </c>
      <c r="I12" s="38">
        <v>46585</v>
      </c>
      <c r="J12" s="38">
        <v>567926.883746</v>
      </c>
      <c r="K12" s="38">
        <v>928</v>
      </c>
      <c r="L12" s="38">
        <v>19200.491759</v>
      </c>
      <c r="M12" s="38">
        <v>636</v>
      </c>
      <c r="N12" s="38">
        <v>3480.098725</v>
      </c>
      <c r="O12" s="38">
        <v>25645</v>
      </c>
      <c r="P12" s="38">
        <v>165291.714467</v>
      </c>
      <c r="Q12" s="38">
        <v>17374</v>
      </c>
      <c r="R12" s="38">
        <v>86831.611415</v>
      </c>
      <c r="S12" s="38">
        <v>2138</v>
      </c>
      <c r="T12" s="38">
        <v>31666.404894</v>
      </c>
      <c r="U12" s="38">
        <v>1079</v>
      </c>
      <c r="V12" s="38">
        <v>5882.158178</v>
      </c>
      <c r="W12" s="36" t="s">
        <v>257</v>
      </c>
      <c r="X12" s="37"/>
      <c r="Y12" s="38">
        <v>5540</v>
      </c>
      <c r="Z12" s="38">
        <v>32965.332872</v>
      </c>
      <c r="AA12" s="38">
        <v>9942</v>
      </c>
      <c r="AB12" s="38">
        <v>172049.397535</v>
      </c>
      <c r="AC12" s="38">
        <v>5671</v>
      </c>
      <c r="AD12" s="38">
        <v>125500.779192</v>
      </c>
      <c r="AE12" s="38">
        <v>19829</v>
      </c>
      <c r="AF12" s="38">
        <v>121754.295502</v>
      </c>
      <c r="AG12" s="38">
        <v>3822</v>
      </c>
      <c r="AH12" s="38">
        <v>28976.767738</v>
      </c>
      <c r="AI12" s="38">
        <v>0</v>
      </c>
      <c r="AJ12" s="38">
        <v>0</v>
      </c>
      <c r="AK12" s="38">
        <v>71</v>
      </c>
      <c r="AL12" s="38">
        <v>166.50552</v>
      </c>
      <c r="AM12" s="38">
        <v>6</v>
      </c>
      <c r="AN12" s="38">
        <v>17.9</v>
      </c>
      <c r="AO12" s="38">
        <v>533</v>
      </c>
      <c r="AP12" s="38">
        <v>4111.251885</v>
      </c>
      <c r="AQ12" s="38">
        <v>2753</v>
      </c>
      <c r="AR12" s="38">
        <v>15118.587858</v>
      </c>
      <c r="AS12" s="38">
        <v>4067</v>
      </c>
      <c r="AT12" s="38">
        <v>20915.642646</v>
      </c>
    </row>
    <row r="13" spans="1:46" s="22" customFormat="1" ht="45" customHeight="1">
      <c r="A13" s="36" t="s">
        <v>46</v>
      </c>
      <c r="B13" s="37"/>
      <c r="C13" s="38">
        <v>173105</v>
      </c>
      <c r="D13" s="38">
        <v>2681380.77528</v>
      </c>
      <c r="E13" s="38">
        <v>2751</v>
      </c>
      <c r="F13" s="38">
        <v>58649.900674</v>
      </c>
      <c r="G13" s="38">
        <v>362</v>
      </c>
      <c r="H13" s="38">
        <v>10589.364115</v>
      </c>
      <c r="I13" s="38">
        <v>27143</v>
      </c>
      <c r="J13" s="38">
        <v>530149.590232</v>
      </c>
      <c r="K13" s="38">
        <v>1447</v>
      </c>
      <c r="L13" s="38">
        <v>52351.176933</v>
      </c>
      <c r="M13" s="38">
        <v>360</v>
      </c>
      <c r="N13" s="38">
        <v>3523.253232</v>
      </c>
      <c r="O13" s="38">
        <v>19803</v>
      </c>
      <c r="P13" s="38">
        <v>248132.054206</v>
      </c>
      <c r="Q13" s="38">
        <v>25157</v>
      </c>
      <c r="R13" s="38">
        <v>196797.79373</v>
      </c>
      <c r="S13" s="38">
        <v>4704</v>
      </c>
      <c r="T13" s="38">
        <v>81419.72534</v>
      </c>
      <c r="U13" s="38">
        <v>2136</v>
      </c>
      <c r="V13" s="38">
        <v>15235.475559</v>
      </c>
      <c r="W13" s="36" t="s">
        <v>46</v>
      </c>
      <c r="X13" s="37"/>
      <c r="Y13" s="38">
        <v>10969</v>
      </c>
      <c r="Z13" s="38">
        <v>110024.358336</v>
      </c>
      <c r="AA13" s="38">
        <v>23614</v>
      </c>
      <c r="AB13" s="38">
        <v>685510.006184</v>
      </c>
      <c r="AC13" s="38">
        <v>8541</v>
      </c>
      <c r="AD13" s="38">
        <v>290765.768017</v>
      </c>
      <c r="AE13" s="38">
        <v>32305</v>
      </c>
      <c r="AF13" s="38">
        <v>261566.859885</v>
      </c>
      <c r="AG13" s="38">
        <v>5275</v>
      </c>
      <c r="AH13" s="38">
        <v>53986.15931</v>
      </c>
      <c r="AI13" s="38">
        <v>0</v>
      </c>
      <c r="AJ13" s="38">
        <v>0</v>
      </c>
      <c r="AK13" s="38">
        <v>160</v>
      </c>
      <c r="AL13" s="38">
        <v>727.96523</v>
      </c>
      <c r="AM13" s="38">
        <v>6</v>
      </c>
      <c r="AN13" s="38">
        <v>27</v>
      </c>
      <c r="AO13" s="38">
        <v>888</v>
      </c>
      <c r="AP13" s="38">
        <v>9747.881999</v>
      </c>
      <c r="AQ13" s="38">
        <v>3683</v>
      </c>
      <c r="AR13" s="38">
        <v>37073.559891</v>
      </c>
      <c r="AS13" s="38">
        <v>3801</v>
      </c>
      <c r="AT13" s="38">
        <v>35102.882407</v>
      </c>
    </row>
    <row r="14" spans="1:46" s="22" customFormat="1" ht="45" customHeight="1">
      <c r="A14" s="36" t="s">
        <v>285</v>
      </c>
      <c r="B14" s="37"/>
      <c r="C14" s="38">
        <v>71245</v>
      </c>
      <c r="D14" s="38">
        <v>750773.903087</v>
      </c>
      <c r="E14" s="38">
        <v>1294</v>
      </c>
      <c r="F14" s="38">
        <v>14809.729763</v>
      </c>
      <c r="G14" s="38">
        <v>358</v>
      </c>
      <c r="H14" s="38">
        <v>5148.115</v>
      </c>
      <c r="I14" s="38">
        <v>20999</v>
      </c>
      <c r="J14" s="38">
        <v>320765.887971</v>
      </c>
      <c r="K14" s="38">
        <v>640</v>
      </c>
      <c r="L14" s="38">
        <v>10842.108071</v>
      </c>
      <c r="M14" s="38">
        <v>454</v>
      </c>
      <c r="N14" s="38">
        <v>3763.028302</v>
      </c>
      <c r="O14" s="38">
        <v>13087</v>
      </c>
      <c r="P14" s="38">
        <v>87404.862264</v>
      </c>
      <c r="Q14" s="38">
        <v>7309</v>
      </c>
      <c r="R14" s="38">
        <v>36048.187533</v>
      </c>
      <c r="S14" s="38">
        <v>1541</v>
      </c>
      <c r="T14" s="38">
        <v>21439.480968</v>
      </c>
      <c r="U14" s="38">
        <v>555</v>
      </c>
      <c r="V14" s="38">
        <v>3044.07711</v>
      </c>
      <c r="W14" s="36" t="s">
        <v>285</v>
      </c>
      <c r="X14" s="37"/>
      <c r="Y14" s="38">
        <v>1837</v>
      </c>
      <c r="Z14" s="38">
        <v>8586.562135</v>
      </c>
      <c r="AA14" s="38">
        <v>4658</v>
      </c>
      <c r="AB14" s="38">
        <v>73732.506535</v>
      </c>
      <c r="AC14" s="38">
        <v>3834</v>
      </c>
      <c r="AD14" s="38">
        <v>68286.567309</v>
      </c>
      <c r="AE14" s="38">
        <v>9143</v>
      </c>
      <c r="AF14" s="38">
        <v>62861.332214</v>
      </c>
      <c r="AG14" s="38">
        <v>2366</v>
      </c>
      <c r="AH14" s="38">
        <v>15941.015289</v>
      </c>
      <c r="AI14" s="38">
        <v>0</v>
      </c>
      <c r="AJ14" s="38">
        <v>0</v>
      </c>
      <c r="AK14" s="38">
        <v>34</v>
      </c>
      <c r="AL14" s="38">
        <v>58.63101</v>
      </c>
      <c r="AM14" s="38">
        <v>3</v>
      </c>
      <c r="AN14" s="38">
        <v>25</v>
      </c>
      <c r="AO14" s="38">
        <v>316</v>
      </c>
      <c r="AP14" s="38">
        <v>1649.983</v>
      </c>
      <c r="AQ14" s="38">
        <v>1220</v>
      </c>
      <c r="AR14" s="38">
        <v>4159.21217</v>
      </c>
      <c r="AS14" s="38">
        <v>1597</v>
      </c>
      <c r="AT14" s="38">
        <v>12207.616443</v>
      </c>
    </row>
    <row r="15" spans="1:46" s="22" customFormat="1" ht="45" customHeight="1">
      <c r="A15" s="36" t="s">
        <v>270</v>
      </c>
      <c r="B15" s="37"/>
      <c r="C15" s="38">
        <v>118811</v>
      </c>
      <c r="D15" s="38">
        <v>1040853.254969</v>
      </c>
      <c r="E15" s="38">
        <v>2605</v>
      </c>
      <c r="F15" s="38">
        <v>27954.375285</v>
      </c>
      <c r="G15" s="38">
        <v>593</v>
      </c>
      <c r="H15" s="38">
        <v>9310.9766</v>
      </c>
      <c r="I15" s="38">
        <v>35037</v>
      </c>
      <c r="J15" s="38">
        <v>367728.666977</v>
      </c>
      <c r="K15" s="38">
        <v>1071</v>
      </c>
      <c r="L15" s="38">
        <v>17206.267453</v>
      </c>
      <c r="M15" s="38">
        <v>422</v>
      </c>
      <c r="N15" s="38">
        <v>2859.667109</v>
      </c>
      <c r="O15" s="38">
        <v>18139</v>
      </c>
      <c r="P15" s="38">
        <v>117069.624882</v>
      </c>
      <c r="Q15" s="38">
        <v>14343</v>
      </c>
      <c r="R15" s="38">
        <v>62420.262027</v>
      </c>
      <c r="S15" s="38">
        <v>1886</v>
      </c>
      <c r="T15" s="38">
        <v>28662.760287</v>
      </c>
      <c r="U15" s="38">
        <v>1200</v>
      </c>
      <c r="V15" s="38">
        <v>6735.363318</v>
      </c>
      <c r="W15" s="36" t="s">
        <v>272</v>
      </c>
      <c r="X15" s="37"/>
      <c r="Y15" s="38">
        <v>3430</v>
      </c>
      <c r="Z15" s="38">
        <v>13417.153821</v>
      </c>
      <c r="AA15" s="38">
        <v>8286</v>
      </c>
      <c r="AB15" s="38">
        <v>146953.028459</v>
      </c>
      <c r="AC15" s="38">
        <v>6352</v>
      </c>
      <c r="AD15" s="38">
        <v>109072.424676</v>
      </c>
      <c r="AE15" s="38">
        <v>15704</v>
      </c>
      <c r="AF15" s="38">
        <v>73572.58761</v>
      </c>
      <c r="AG15" s="38">
        <v>3722</v>
      </c>
      <c r="AH15" s="38">
        <v>27683.715481</v>
      </c>
      <c r="AI15" s="38">
        <v>0</v>
      </c>
      <c r="AJ15" s="38">
        <v>0</v>
      </c>
      <c r="AK15" s="38">
        <v>84</v>
      </c>
      <c r="AL15" s="38">
        <v>223.434888</v>
      </c>
      <c r="AM15" s="38">
        <v>7</v>
      </c>
      <c r="AN15" s="38">
        <v>43.2</v>
      </c>
      <c r="AO15" s="38">
        <v>533</v>
      </c>
      <c r="AP15" s="38">
        <v>2947.279362</v>
      </c>
      <c r="AQ15" s="38">
        <v>2348</v>
      </c>
      <c r="AR15" s="38">
        <v>9745.998078</v>
      </c>
      <c r="AS15" s="38">
        <v>3049</v>
      </c>
      <c r="AT15" s="38">
        <v>17246.468656</v>
      </c>
    </row>
    <row r="16" spans="1:46" s="22" customFormat="1" ht="45" customHeight="1">
      <c r="A16" s="36" t="s">
        <v>261</v>
      </c>
      <c r="B16" s="37"/>
      <c r="C16" s="38">
        <v>44753</v>
      </c>
      <c r="D16" s="38">
        <v>481596.946382</v>
      </c>
      <c r="E16" s="38">
        <v>1396</v>
      </c>
      <c r="F16" s="38">
        <v>19494.477654</v>
      </c>
      <c r="G16" s="38">
        <v>292</v>
      </c>
      <c r="H16" s="38">
        <v>5425.92063</v>
      </c>
      <c r="I16" s="38">
        <v>13676</v>
      </c>
      <c r="J16" s="38">
        <v>189323.355402</v>
      </c>
      <c r="K16" s="38">
        <v>717</v>
      </c>
      <c r="L16" s="38">
        <v>13354.538483</v>
      </c>
      <c r="M16" s="38">
        <v>204</v>
      </c>
      <c r="N16" s="38">
        <v>1446.906</v>
      </c>
      <c r="O16" s="38">
        <v>6803</v>
      </c>
      <c r="P16" s="38">
        <v>44983.449095</v>
      </c>
      <c r="Q16" s="38">
        <v>5088</v>
      </c>
      <c r="R16" s="38">
        <v>26256.042024</v>
      </c>
      <c r="S16" s="38">
        <v>727</v>
      </c>
      <c r="T16" s="38">
        <v>10829.886278</v>
      </c>
      <c r="U16" s="38">
        <v>426</v>
      </c>
      <c r="V16" s="38">
        <v>2573.111524</v>
      </c>
      <c r="W16" s="36" t="s">
        <v>273</v>
      </c>
      <c r="X16" s="37"/>
      <c r="Y16" s="38">
        <v>1025</v>
      </c>
      <c r="Z16" s="38">
        <v>4008.275089</v>
      </c>
      <c r="AA16" s="38">
        <v>3112</v>
      </c>
      <c r="AB16" s="38">
        <v>66788.60118</v>
      </c>
      <c r="AC16" s="38">
        <v>2700</v>
      </c>
      <c r="AD16" s="38">
        <v>43333.511613</v>
      </c>
      <c r="AE16" s="38">
        <v>4999</v>
      </c>
      <c r="AF16" s="38">
        <v>31868.126564</v>
      </c>
      <c r="AG16" s="38">
        <v>1346</v>
      </c>
      <c r="AH16" s="38">
        <v>9950.352407</v>
      </c>
      <c r="AI16" s="38">
        <v>0</v>
      </c>
      <c r="AJ16" s="38">
        <v>0</v>
      </c>
      <c r="AK16" s="38">
        <v>33</v>
      </c>
      <c r="AL16" s="38">
        <v>102.526026</v>
      </c>
      <c r="AM16" s="38">
        <v>5</v>
      </c>
      <c r="AN16" s="38">
        <v>30.68</v>
      </c>
      <c r="AO16" s="38">
        <v>187</v>
      </c>
      <c r="AP16" s="38">
        <v>1780.89995</v>
      </c>
      <c r="AQ16" s="38">
        <v>721</v>
      </c>
      <c r="AR16" s="38">
        <v>2895.573223</v>
      </c>
      <c r="AS16" s="38">
        <v>1296</v>
      </c>
      <c r="AT16" s="38">
        <v>7150.71324</v>
      </c>
    </row>
    <row r="17" spans="1:46" s="22" customFormat="1" ht="45" customHeight="1">
      <c r="A17" s="36" t="s">
        <v>232</v>
      </c>
      <c r="B17" s="37"/>
      <c r="C17" s="38">
        <v>86510</v>
      </c>
      <c r="D17" s="38">
        <v>799017.804014</v>
      </c>
      <c r="E17" s="38">
        <v>3300</v>
      </c>
      <c r="F17" s="38">
        <v>39280.278959</v>
      </c>
      <c r="G17" s="38">
        <v>732</v>
      </c>
      <c r="H17" s="38">
        <v>13007.366207</v>
      </c>
      <c r="I17" s="38">
        <v>19371</v>
      </c>
      <c r="J17" s="38">
        <v>229178.168845</v>
      </c>
      <c r="K17" s="38">
        <v>1095</v>
      </c>
      <c r="L17" s="38">
        <v>17202.041789</v>
      </c>
      <c r="M17" s="38">
        <v>742</v>
      </c>
      <c r="N17" s="38">
        <v>7371.828082</v>
      </c>
      <c r="O17" s="38">
        <v>17204</v>
      </c>
      <c r="P17" s="38">
        <v>115075.848955</v>
      </c>
      <c r="Q17" s="38">
        <v>11304</v>
      </c>
      <c r="R17" s="38">
        <v>59989.097851</v>
      </c>
      <c r="S17" s="38">
        <v>2603</v>
      </c>
      <c r="T17" s="38">
        <v>38434.494413</v>
      </c>
      <c r="U17" s="38">
        <v>1466</v>
      </c>
      <c r="V17" s="38">
        <v>10381.168181</v>
      </c>
      <c r="W17" s="36" t="s">
        <v>47</v>
      </c>
      <c r="X17" s="37"/>
      <c r="Y17" s="38">
        <v>2034</v>
      </c>
      <c r="Z17" s="38">
        <v>9202.954052</v>
      </c>
      <c r="AA17" s="38">
        <v>5489</v>
      </c>
      <c r="AB17" s="38">
        <v>102682.894083</v>
      </c>
      <c r="AC17" s="38">
        <v>3781</v>
      </c>
      <c r="AD17" s="38">
        <v>64808.822825</v>
      </c>
      <c r="AE17" s="38">
        <v>9717</v>
      </c>
      <c r="AF17" s="38">
        <v>48685.074902</v>
      </c>
      <c r="AG17" s="38">
        <v>3053</v>
      </c>
      <c r="AH17" s="38">
        <v>21379.432447</v>
      </c>
      <c r="AI17" s="38">
        <v>0</v>
      </c>
      <c r="AJ17" s="38">
        <v>0</v>
      </c>
      <c r="AK17" s="38">
        <v>49</v>
      </c>
      <c r="AL17" s="38">
        <v>467.395</v>
      </c>
      <c r="AM17" s="38">
        <v>7</v>
      </c>
      <c r="AN17" s="38">
        <v>23.55</v>
      </c>
      <c r="AO17" s="38">
        <v>358</v>
      </c>
      <c r="AP17" s="38">
        <v>3201.159161</v>
      </c>
      <c r="AQ17" s="38">
        <v>1442</v>
      </c>
      <c r="AR17" s="38">
        <v>6391.700228</v>
      </c>
      <c r="AS17" s="38">
        <v>2763</v>
      </c>
      <c r="AT17" s="38">
        <v>12254.528034</v>
      </c>
    </row>
    <row r="18" spans="1:46" s="22" customFormat="1" ht="45" customHeight="1">
      <c r="A18" s="208" t="s">
        <v>372</v>
      </c>
      <c r="B18" s="37"/>
      <c r="C18" s="38">
        <v>651</v>
      </c>
      <c r="D18" s="38">
        <v>253149.374378</v>
      </c>
      <c r="E18" s="38">
        <v>16</v>
      </c>
      <c r="F18" s="38">
        <v>1726.75</v>
      </c>
      <c r="G18" s="38">
        <v>1</v>
      </c>
      <c r="H18" s="38">
        <v>15</v>
      </c>
      <c r="I18" s="38">
        <v>286</v>
      </c>
      <c r="J18" s="38">
        <v>183327.92876</v>
      </c>
      <c r="K18" s="38">
        <v>18</v>
      </c>
      <c r="L18" s="38">
        <v>3075.813432</v>
      </c>
      <c r="M18" s="38">
        <v>1</v>
      </c>
      <c r="N18" s="38">
        <v>35</v>
      </c>
      <c r="O18" s="38">
        <v>43</v>
      </c>
      <c r="P18" s="38">
        <v>1739.71809</v>
      </c>
      <c r="Q18" s="38">
        <v>22</v>
      </c>
      <c r="R18" s="38">
        <v>560.6</v>
      </c>
      <c r="S18" s="38">
        <v>11</v>
      </c>
      <c r="T18" s="38">
        <v>250.59</v>
      </c>
      <c r="U18" s="38">
        <v>2</v>
      </c>
      <c r="V18" s="38">
        <v>12.52</v>
      </c>
      <c r="W18" s="208" t="s">
        <v>372</v>
      </c>
      <c r="X18" s="37"/>
      <c r="Y18" s="38">
        <v>42</v>
      </c>
      <c r="Z18" s="38">
        <v>1272.564786</v>
      </c>
      <c r="AA18" s="38">
        <v>25</v>
      </c>
      <c r="AB18" s="38">
        <v>44919.30737</v>
      </c>
      <c r="AC18" s="38">
        <v>9</v>
      </c>
      <c r="AD18" s="38">
        <v>182.8</v>
      </c>
      <c r="AE18" s="38">
        <v>144</v>
      </c>
      <c r="AF18" s="38">
        <v>15672.03944</v>
      </c>
      <c r="AG18" s="38">
        <v>5</v>
      </c>
      <c r="AH18" s="38">
        <v>14.7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13</v>
      </c>
      <c r="AR18" s="38">
        <v>157.0625</v>
      </c>
      <c r="AS18" s="38">
        <v>13</v>
      </c>
      <c r="AT18" s="38">
        <v>186.98</v>
      </c>
    </row>
    <row r="19" spans="1:46" s="22" customFormat="1" ht="45" customHeight="1">
      <c r="A19" s="285" t="s">
        <v>364</v>
      </c>
      <c r="B19" s="287"/>
      <c r="C19" s="38">
        <v>519</v>
      </c>
      <c r="D19" s="38">
        <v>1116678.551355</v>
      </c>
      <c r="E19" s="38">
        <v>6</v>
      </c>
      <c r="F19" s="38">
        <v>435.36319</v>
      </c>
      <c r="G19" s="38">
        <v>0</v>
      </c>
      <c r="H19" s="38">
        <v>0</v>
      </c>
      <c r="I19" s="38">
        <v>290</v>
      </c>
      <c r="J19" s="38">
        <v>936521.199685</v>
      </c>
      <c r="K19" s="38">
        <v>5</v>
      </c>
      <c r="L19" s="38">
        <v>16649.96375</v>
      </c>
      <c r="M19" s="38">
        <v>0</v>
      </c>
      <c r="N19" s="38">
        <v>0</v>
      </c>
      <c r="O19" s="38">
        <v>6</v>
      </c>
      <c r="P19" s="38">
        <v>3380.42363</v>
      </c>
      <c r="Q19" s="38">
        <v>13</v>
      </c>
      <c r="R19" s="38">
        <v>22677.87461</v>
      </c>
      <c r="S19" s="38">
        <v>0</v>
      </c>
      <c r="T19" s="38">
        <v>0</v>
      </c>
      <c r="U19" s="38">
        <v>0</v>
      </c>
      <c r="V19" s="38">
        <v>0</v>
      </c>
      <c r="W19" s="285" t="s">
        <v>364</v>
      </c>
      <c r="X19" s="287"/>
      <c r="Y19" s="38">
        <v>17</v>
      </c>
      <c r="Z19" s="38">
        <v>3263.69943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174</v>
      </c>
      <c r="AF19" s="38">
        <v>129932.05959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2</v>
      </c>
      <c r="AR19" s="38">
        <v>303.3</v>
      </c>
      <c r="AS19" s="38">
        <v>2</v>
      </c>
      <c r="AT19" s="38">
        <v>174.81</v>
      </c>
    </row>
    <row r="20" spans="1:46" s="22" customFormat="1" ht="45" customHeight="1">
      <c r="A20" s="285" t="s">
        <v>365</v>
      </c>
      <c r="B20" s="287"/>
      <c r="C20" s="38">
        <v>172</v>
      </c>
      <c r="D20" s="38">
        <v>100508.591114</v>
      </c>
      <c r="E20" s="38">
        <v>0</v>
      </c>
      <c r="F20" s="38">
        <v>0</v>
      </c>
      <c r="G20" s="38">
        <v>0</v>
      </c>
      <c r="H20" s="38">
        <v>0</v>
      </c>
      <c r="I20" s="38">
        <v>105</v>
      </c>
      <c r="J20" s="38">
        <v>57213.474904</v>
      </c>
      <c r="K20" s="38">
        <v>4</v>
      </c>
      <c r="L20" s="38">
        <v>803.74426</v>
      </c>
      <c r="M20" s="38">
        <v>1</v>
      </c>
      <c r="N20" s="38">
        <v>2</v>
      </c>
      <c r="O20" s="38">
        <v>5</v>
      </c>
      <c r="P20" s="38">
        <v>1034.47677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85" t="s">
        <v>365</v>
      </c>
      <c r="X20" s="287"/>
      <c r="Y20" s="38">
        <v>3</v>
      </c>
      <c r="Z20" s="38">
        <v>21.455</v>
      </c>
      <c r="AA20" s="38">
        <v>0</v>
      </c>
      <c r="AB20" s="38">
        <v>0</v>
      </c>
      <c r="AC20" s="38">
        <v>0</v>
      </c>
      <c r="AD20" s="38">
        <v>0</v>
      </c>
      <c r="AE20" s="38">
        <v>47</v>
      </c>
      <c r="AF20" s="38">
        <v>40409.04351</v>
      </c>
      <c r="AG20" s="38">
        <v>2</v>
      </c>
      <c r="AH20" s="38">
        <v>2.7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85" t="s">
        <v>366</v>
      </c>
      <c r="B21" s="287"/>
      <c r="C21" s="38">
        <v>123</v>
      </c>
      <c r="D21" s="38">
        <v>220699.088899</v>
      </c>
      <c r="E21" s="38">
        <v>2</v>
      </c>
      <c r="F21" s="38">
        <v>1394.05</v>
      </c>
      <c r="G21" s="38">
        <v>0</v>
      </c>
      <c r="H21" s="38">
        <v>0</v>
      </c>
      <c r="I21" s="38">
        <v>78</v>
      </c>
      <c r="J21" s="38">
        <v>206937.154319</v>
      </c>
      <c r="K21" s="38">
        <v>5</v>
      </c>
      <c r="L21" s="38">
        <v>3464.95473</v>
      </c>
      <c r="M21" s="38">
        <v>0</v>
      </c>
      <c r="N21" s="38">
        <v>0</v>
      </c>
      <c r="O21" s="38">
        <v>3</v>
      </c>
      <c r="P21" s="38">
        <v>55.50681</v>
      </c>
      <c r="Q21" s="38">
        <v>1</v>
      </c>
      <c r="R21" s="38">
        <v>36</v>
      </c>
      <c r="S21" s="38">
        <v>2</v>
      </c>
      <c r="T21" s="38">
        <v>900</v>
      </c>
      <c r="U21" s="38">
        <v>0</v>
      </c>
      <c r="V21" s="38">
        <v>0</v>
      </c>
      <c r="W21" s="285" t="s">
        <v>366</v>
      </c>
      <c r="X21" s="287"/>
      <c r="Y21" s="38">
        <v>2</v>
      </c>
      <c r="Z21" s="38">
        <v>10.6</v>
      </c>
      <c r="AA21" s="38">
        <v>0</v>
      </c>
      <c r="AB21" s="38">
        <v>0</v>
      </c>
      <c r="AC21" s="38">
        <v>0</v>
      </c>
      <c r="AD21" s="38">
        <v>0</v>
      </c>
      <c r="AE21" s="38">
        <v>25</v>
      </c>
      <c r="AF21" s="38">
        <v>7662.69804</v>
      </c>
      <c r="AG21" s="38">
        <v>2</v>
      </c>
      <c r="AH21" s="38">
        <v>11.3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226.825</v>
      </c>
    </row>
    <row r="22" spans="1:46" s="22" customFormat="1" ht="45" customHeight="1">
      <c r="A22" s="285" t="s">
        <v>363</v>
      </c>
      <c r="B22" s="286"/>
      <c r="C22" s="38">
        <v>75</v>
      </c>
      <c r="D22" s="38">
        <v>6049.97671</v>
      </c>
      <c r="E22" s="38">
        <v>30</v>
      </c>
      <c r="F22" s="38">
        <v>2663.6847</v>
      </c>
      <c r="G22" s="38">
        <v>0</v>
      </c>
      <c r="H22" s="38">
        <v>0</v>
      </c>
      <c r="I22" s="38">
        <v>22</v>
      </c>
      <c r="J22" s="38">
        <v>1281.54764</v>
      </c>
      <c r="K22" s="38">
        <v>2</v>
      </c>
      <c r="L22" s="38">
        <v>350</v>
      </c>
      <c r="M22" s="38">
        <v>0</v>
      </c>
      <c r="N22" s="38">
        <v>0</v>
      </c>
      <c r="O22" s="38">
        <v>1</v>
      </c>
      <c r="P22" s="38">
        <v>5.25</v>
      </c>
      <c r="Q22" s="38">
        <v>2</v>
      </c>
      <c r="R22" s="38">
        <v>7</v>
      </c>
      <c r="S22" s="38">
        <v>0</v>
      </c>
      <c r="T22" s="38">
        <v>0</v>
      </c>
      <c r="U22" s="38">
        <v>0</v>
      </c>
      <c r="V22" s="38">
        <v>0</v>
      </c>
      <c r="W22" s="285" t="s">
        <v>363</v>
      </c>
      <c r="X22" s="286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1687.49437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274</v>
      </c>
      <c r="B23" s="37"/>
      <c r="C23" s="38">
        <v>54</v>
      </c>
      <c r="D23" s="38">
        <v>6618.309888</v>
      </c>
      <c r="E23" s="38">
        <v>0</v>
      </c>
      <c r="F23" s="38">
        <v>0</v>
      </c>
      <c r="G23" s="38">
        <v>1</v>
      </c>
      <c r="H23" s="38">
        <v>3</v>
      </c>
      <c r="I23" s="38">
        <v>10</v>
      </c>
      <c r="J23" s="38">
        <v>1687.6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4691</v>
      </c>
      <c r="Q23" s="38">
        <v>2</v>
      </c>
      <c r="R23" s="38">
        <v>12.5</v>
      </c>
      <c r="S23" s="38">
        <v>25</v>
      </c>
      <c r="T23" s="38">
        <v>159.588888</v>
      </c>
      <c r="U23" s="38">
        <v>1</v>
      </c>
      <c r="V23" s="38">
        <v>2.521</v>
      </c>
      <c r="W23" s="36" t="s">
        <v>274</v>
      </c>
      <c r="X23" s="37"/>
      <c r="Y23" s="38">
        <v>0</v>
      </c>
      <c r="Z23" s="38">
        <v>0</v>
      </c>
      <c r="AA23" s="38">
        <v>1</v>
      </c>
      <c r="AB23" s="38">
        <v>2</v>
      </c>
      <c r="AC23" s="38">
        <v>1</v>
      </c>
      <c r="AD23" s="38">
        <v>1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275</v>
      </c>
      <c r="B24" s="37"/>
      <c r="C24" s="38">
        <v>43</v>
      </c>
      <c r="D24" s="38">
        <v>10858.585764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1433.88624</v>
      </c>
      <c r="K24" s="38">
        <v>4</v>
      </c>
      <c r="L24" s="38">
        <v>1314.11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20</v>
      </c>
      <c r="T24" s="38">
        <v>7031.289524</v>
      </c>
      <c r="U24" s="38">
        <v>0</v>
      </c>
      <c r="V24" s="38">
        <v>0</v>
      </c>
      <c r="W24" s="36" t="s">
        <v>275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35</v>
      </c>
      <c r="B25" s="39"/>
      <c r="C25" s="39"/>
      <c r="D25" s="39"/>
      <c r="E25" s="39"/>
      <c r="F25" s="39" t="s">
        <v>36</v>
      </c>
      <c r="G25" s="39"/>
      <c r="H25" s="39"/>
      <c r="I25" s="39"/>
      <c r="J25" s="40" t="s">
        <v>37</v>
      </c>
      <c r="K25" s="40"/>
      <c r="L25" s="39"/>
      <c r="M25" s="40"/>
      <c r="N25" s="40" t="s">
        <v>38</v>
      </c>
      <c r="O25" s="39"/>
      <c r="P25" s="39"/>
      <c r="Q25" s="40"/>
      <c r="R25" s="40"/>
      <c r="S25" s="39"/>
      <c r="T25" s="39"/>
      <c r="U25" s="39"/>
      <c r="V25" s="204" t="str">
        <f>'2491-00-01'!V34</f>
        <v>中華民國113年07月20日編製</v>
      </c>
      <c r="W25" s="39" t="s">
        <v>35</v>
      </c>
      <c r="X25" s="39"/>
      <c r="Y25" s="39"/>
      <c r="Z25" s="39"/>
      <c r="AA25" s="39"/>
      <c r="AB25" s="39" t="s">
        <v>36</v>
      </c>
      <c r="AC25" s="39"/>
      <c r="AD25" s="39"/>
      <c r="AE25" s="39"/>
      <c r="AF25" s="40" t="s">
        <v>37</v>
      </c>
      <c r="AG25" s="40"/>
      <c r="AH25" s="39"/>
      <c r="AI25" s="40"/>
      <c r="AJ25" s="40"/>
      <c r="AK25" s="40" t="s">
        <v>38</v>
      </c>
      <c r="AL25" s="39"/>
      <c r="AM25" s="40"/>
      <c r="AN25" s="40"/>
      <c r="AO25" s="40"/>
      <c r="AP25" s="39"/>
      <c r="AQ25" s="39"/>
      <c r="AR25" s="39"/>
      <c r="AS25" s="39"/>
      <c r="AT25" s="204" t="str">
        <f>'2491-00-01'!V34</f>
        <v>中華民國113年07月20日編製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40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39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282</v>
      </c>
    </row>
    <row r="27" spans="1:46" s="136" customFormat="1" ht="19.5" customHeight="1">
      <c r="A27" s="138" t="s">
        <v>41</v>
      </c>
      <c r="B27" s="207" t="s">
        <v>368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8" t="s">
        <v>41</v>
      </c>
      <c r="X27" s="207" t="s">
        <v>368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</row>
    <row r="28" spans="1:46" s="136" customFormat="1" ht="19.5" customHeight="1">
      <c r="A28" s="138"/>
      <c r="B28" s="207" t="s">
        <v>369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8"/>
      <c r="X28" s="207" t="s">
        <v>369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</row>
    <row r="29" spans="1:46" s="136" customFormat="1" ht="19.5" customHeight="1">
      <c r="A29" s="138" t="s">
        <v>42</v>
      </c>
      <c r="B29" s="140" t="s">
        <v>290</v>
      </c>
      <c r="C29" s="140"/>
      <c r="D29" s="140"/>
      <c r="E29" s="140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8" t="s">
        <v>42</v>
      </c>
      <c r="X29" s="141" t="s">
        <v>290</v>
      </c>
      <c r="Y29" s="140"/>
      <c r="Z29" s="140"/>
      <c r="AA29" s="140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</row>
    <row r="30" spans="1:46" s="136" customFormat="1" ht="15.75">
      <c r="A30" s="142"/>
      <c r="B30" s="140" t="s">
        <v>291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0" t="s">
        <v>291</v>
      </c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1:46" s="136" customFormat="1" ht="15.75">
      <c r="A31" s="142"/>
      <c r="B31" s="140" t="s">
        <v>292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0" t="s">
        <v>292</v>
      </c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</row>
    <row r="32" spans="1:46" s="136" customFormat="1" ht="15.75">
      <c r="A32" s="142"/>
      <c r="B32" s="140" t="s">
        <v>293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0" t="s">
        <v>293</v>
      </c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</row>
    <row r="33" spans="1:46" ht="15.75">
      <c r="A33" s="222" t="s">
        <v>294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 t="s">
        <v>295</v>
      </c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</row>
  </sheetData>
  <sheetProtection/>
  <mergeCells count="50">
    <mergeCell ref="A10:B10"/>
    <mergeCell ref="A11:B11"/>
    <mergeCell ref="W10:X10"/>
    <mergeCell ref="W11:X11"/>
    <mergeCell ref="M6:N6"/>
    <mergeCell ref="AG6:AH7"/>
    <mergeCell ref="AC6:AD7"/>
    <mergeCell ref="M7:N7"/>
    <mergeCell ref="K6:L7"/>
    <mergeCell ref="O6:P7"/>
    <mergeCell ref="AS1:AT1"/>
    <mergeCell ref="U2:V2"/>
    <mergeCell ref="AS2:AT2"/>
    <mergeCell ref="A3:V4"/>
    <mergeCell ref="W3:AT4"/>
    <mergeCell ref="AE7:AF7"/>
    <mergeCell ref="AI6:AJ6"/>
    <mergeCell ref="AM7:AN7"/>
    <mergeCell ref="U1:V1"/>
    <mergeCell ref="I6:J7"/>
    <mergeCell ref="A19:B19"/>
    <mergeCell ref="A20:B20"/>
    <mergeCell ref="A21:B21"/>
    <mergeCell ref="H5:M5"/>
    <mergeCell ref="AC5:AN5"/>
    <mergeCell ref="A6:B8"/>
    <mergeCell ref="C6:D7"/>
    <mergeCell ref="E6:F7"/>
    <mergeCell ref="Q6:R7"/>
    <mergeCell ref="G6:H7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">
      <selection activeCell="A62" sqref="A62:X62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3"/>
      <c r="E1" s="333"/>
      <c r="F1" s="333"/>
      <c r="G1" s="333"/>
      <c r="H1" s="333"/>
      <c r="U1" s="334" t="s">
        <v>1</v>
      </c>
      <c r="V1" s="335"/>
      <c r="W1" s="325" t="s">
        <v>373</v>
      </c>
      <c r="X1" s="326"/>
    </row>
    <row r="2" spans="1:24" ht="16.5" customHeight="1">
      <c r="A2" s="46" t="s">
        <v>2</v>
      </c>
      <c r="B2" s="47" t="s">
        <v>48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8"/>
      <c r="U2" s="329" t="s">
        <v>49</v>
      </c>
      <c r="V2" s="330"/>
      <c r="W2" s="331" t="s">
        <v>50</v>
      </c>
      <c r="X2" s="332"/>
    </row>
    <row r="3" spans="1:24" s="48" customFormat="1" ht="19.5" customHeight="1">
      <c r="A3" s="307" t="s">
        <v>237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</row>
    <row r="4" spans="1:24" ht="19.5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</row>
    <row r="5" spans="5:24" s="49" customFormat="1" ht="19.5" customHeight="1">
      <c r="E5" s="309" t="str">
        <f>'2491-00-01'!H5</f>
        <v>中華民國113年06月底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U5" s="310" t="s">
        <v>6</v>
      </c>
      <c r="V5" s="310"/>
      <c r="W5" s="310"/>
      <c r="X5" s="310"/>
    </row>
    <row r="6" spans="1:24" s="50" customFormat="1" ht="13.5" customHeight="1">
      <c r="A6" s="311" t="s">
        <v>51</v>
      </c>
      <c r="B6" s="312"/>
      <c r="C6" s="317" t="s">
        <v>52</v>
      </c>
      <c r="D6" s="318"/>
      <c r="E6" s="321" t="s">
        <v>53</v>
      </c>
      <c r="F6" s="322"/>
      <c r="G6" s="298" t="s">
        <v>54</v>
      </c>
      <c r="H6" s="299"/>
      <c r="I6" s="298" t="s">
        <v>55</v>
      </c>
      <c r="J6" s="299"/>
      <c r="K6" s="298" t="s">
        <v>56</v>
      </c>
      <c r="L6" s="299"/>
      <c r="M6" s="298" t="s">
        <v>57</v>
      </c>
      <c r="N6" s="299"/>
      <c r="O6" s="298" t="s">
        <v>58</v>
      </c>
      <c r="P6" s="299"/>
      <c r="Q6" s="298" t="s">
        <v>59</v>
      </c>
      <c r="R6" s="299"/>
      <c r="S6" s="298" t="s">
        <v>60</v>
      </c>
      <c r="T6" s="299"/>
      <c r="U6" s="298" t="s">
        <v>61</v>
      </c>
      <c r="V6" s="299"/>
      <c r="W6" s="301" t="s">
        <v>62</v>
      </c>
      <c r="X6" s="302"/>
    </row>
    <row r="7" spans="1:24" s="50" customFormat="1" ht="14.25" customHeight="1">
      <c r="A7" s="313"/>
      <c r="B7" s="314"/>
      <c r="C7" s="319"/>
      <c r="D7" s="320"/>
      <c r="E7" s="323"/>
      <c r="F7" s="324"/>
      <c r="G7" s="305" t="s">
        <v>107</v>
      </c>
      <c r="H7" s="306"/>
      <c r="I7" s="305" t="s">
        <v>108</v>
      </c>
      <c r="J7" s="306"/>
      <c r="K7" s="305" t="s">
        <v>109</v>
      </c>
      <c r="L7" s="306"/>
      <c r="M7" s="305" t="s">
        <v>110</v>
      </c>
      <c r="N7" s="306"/>
      <c r="O7" s="305" t="s">
        <v>111</v>
      </c>
      <c r="P7" s="306"/>
      <c r="Q7" s="305" t="s">
        <v>112</v>
      </c>
      <c r="R7" s="306"/>
      <c r="S7" s="305" t="s">
        <v>113</v>
      </c>
      <c r="T7" s="306"/>
      <c r="U7" s="305" t="s">
        <v>114</v>
      </c>
      <c r="V7" s="306"/>
      <c r="W7" s="303"/>
      <c r="X7" s="304"/>
    </row>
    <row r="8" spans="1:24" s="50" customFormat="1" ht="17.25" customHeight="1">
      <c r="A8" s="315"/>
      <c r="B8" s="316"/>
      <c r="C8" s="51" t="s">
        <v>115</v>
      </c>
      <c r="D8" s="52" t="s">
        <v>116</v>
      </c>
      <c r="E8" s="53" t="s">
        <v>115</v>
      </c>
      <c r="F8" s="53" t="s">
        <v>116</v>
      </c>
      <c r="G8" s="53" t="s">
        <v>115</v>
      </c>
      <c r="H8" s="53" t="s">
        <v>116</v>
      </c>
      <c r="I8" s="53" t="s">
        <v>115</v>
      </c>
      <c r="J8" s="53" t="s">
        <v>116</v>
      </c>
      <c r="K8" s="53" t="s">
        <v>115</v>
      </c>
      <c r="L8" s="53" t="s">
        <v>116</v>
      </c>
      <c r="M8" s="53" t="s">
        <v>115</v>
      </c>
      <c r="N8" s="53" t="s">
        <v>116</v>
      </c>
      <c r="O8" s="53" t="s">
        <v>115</v>
      </c>
      <c r="P8" s="53" t="s">
        <v>116</v>
      </c>
      <c r="Q8" s="53" t="s">
        <v>115</v>
      </c>
      <c r="R8" s="53" t="s">
        <v>116</v>
      </c>
      <c r="S8" s="53" t="s">
        <v>115</v>
      </c>
      <c r="T8" s="53" t="s">
        <v>116</v>
      </c>
      <c r="U8" s="53" t="s">
        <v>115</v>
      </c>
      <c r="V8" s="53" t="s">
        <v>116</v>
      </c>
      <c r="W8" s="53" t="s">
        <v>115</v>
      </c>
      <c r="X8" s="54" t="s">
        <v>116</v>
      </c>
    </row>
    <row r="9" spans="1:24" s="50" customFormat="1" ht="12.75" customHeight="1">
      <c r="A9" s="55" t="s">
        <v>32</v>
      </c>
      <c r="B9" s="56"/>
      <c r="C9" s="57">
        <v>782990</v>
      </c>
      <c r="D9" s="57">
        <v>28935981.799401</v>
      </c>
      <c r="E9" s="57">
        <v>171033</v>
      </c>
      <c r="F9" s="57">
        <v>58985.416261</v>
      </c>
      <c r="G9" s="57">
        <v>288307</v>
      </c>
      <c r="H9" s="57">
        <v>503555.718741</v>
      </c>
      <c r="I9" s="57">
        <v>144090</v>
      </c>
      <c r="J9" s="57">
        <v>811647.716588</v>
      </c>
      <c r="K9" s="57">
        <v>79776</v>
      </c>
      <c r="L9" s="57">
        <v>957543.245313</v>
      </c>
      <c r="M9" s="57">
        <v>44161</v>
      </c>
      <c r="N9" s="57">
        <v>1064154.175633</v>
      </c>
      <c r="O9" s="57">
        <v>9516</v>
      </c>
      <c r="P9" s="57">
        <v>310115.671121</v>
      </c>
      <c r="Q9" s="57">
        <v>5227</v>
      </c>
      <c r="R9" s="57">
        <v>223933.439723</v>
      </c>
      <c r="S9" s="57">
        <v>17539</v>
      </c>
      <c r="T9" s="57">
        <v>1151235.771799</v>
      </c>
      <c r="U9" s="57">
        <v>17826</v>
      </c>
      <c r="V9" s="57">
        <v>3585856.848007</v>
      </c>
      <c r="W9" s="57">
        <v>5515</v>
      </c>
      <c r="X9" s="57">
        <v>20268953.796215</v>
      </c>
    </row>
    <row r="10" spans="1:24" s="50" customFormat="1" ht="12.75" customHeight="1">
      <c r="A10" s="55" t="s">
        <v>63</v>
      </c>
      <c r="B10" s="56"/>
      <c r="C10" s="57">
        <v>19818</v>
      </c>
      <c r="D10" s="57">
        <v>710315.557922</v>
      </c>
      <c r="E10" s="57">
        <v>4085</v>
      </c>
      <c r="F10" s="57">
        <v>1345.701071</v>
      </c>
      <c r="G10" s="57">
        <v>7039</v>
      </c>
      <c r="H10" s="57">
        <v>12832.609403</v>
      </c>
      <c r="I10" s="57">
        <v>3481</v>
      </c>
      <c r="J10" s="57">
        <v>19989.043356</v>
      </c>
      <c r="K10" s="57">
        <v>2329</v>
      </c>
      <c r="L10" s="57">
        <v>28034.622106</v>
      </c>
      <c r="M10" s="57">
        <v>1218</v>
      </c>
      <c r="N10" s="57">
        <v>29185.306386</v>
      </c>
      <c r="O10" s="57">
        <v>279</v>
      </c>
      <c r="P10" s="57">
        <v>9057.699806</v>
      </c>
      <c r="Q10" s="57">
        <v>138</v>
      </c>
      <c r="R10" s="57">
        <v>5943.92083</v>
      </c>
      <c r="S10" s="57">
        <v>508</v>
      </c>
      <c r="T10" s="57">
        <v>33448.655706</v>
      </c>
      <c r="U10" s="57">
        <v>557</v>
      </c>
      <c r="V10" s="57">
        <v>112576.834198</v>
      </c>
      <c r="W10" s="57">
        <v>184</v>
      </c>
      <c r="X10" s="57">
        <v>457901.16506</v>
      </c>
    </row>
    <row r="11" spans="1:24" s="50" customFormat="1" ht="12.75" customHeight="1">
      <c r="A11" s="55" t="s">
        <v>64</v>
      </c>
      <c r="B11" s="56"/>
      <c r="C11" s="57">
        <v>4336</v>
      </c>
      <c r="D11" s="57">
        <v>367233.265381</v>
      </c>
      <c r="E11" s="57">
        <v>448</v>
      </c>
      <c r="F11" s="57">
        <v>147.066218</v>
      </c>
      <c r="G11" s="57">
        <v>1340</v>
      </c>
      <c r="H11" s="57">
        <v>2880.868888</v>
      </c>
      <c r="I11" s="57">
        <v>793</v>
      </c>
      <c r="J11" s="57">
        <v>4467.274226</v>
      </c>
      <c r="K11" s="57">
        <v>711</v>
      </c>
      <c r="L11" s="57">
        <v>8508.428533</v>
      </c>
      <c r="M11" s="57">
        <v>524</v>
      </c>
      <c r="N11" s="57">
        <v>12506.29</v>
      </c>
      <c r="O11" s="57">
        <v>91</v>
      </c>
      <c r="P11" s="57">
        <v>2915.465</v>
      </c>
      <c r="Q11" s="57">
        <v>51</v>
      </c>
      <c r="R11" s="57">
        <v>2212.55</v>
      </c>
      <c r="S11" s="57">
        <v>183</v>
      </c>
      <c r="T11" s="57">
        <v>11981.921276</v>
      </c>
      <c r="U11" s="57">
        <v>161</v>
      </c>
      <c r="V11" s="57">
        <v>28434.01258</v>
      </c>
      <c r="W11" s="57">
        <v>34</v>
      </c>
      <c r="X11" s="57">
        <v>293179.38866</v>
      </c>
    </row>
    <row r="12" spans="1:24" s="50" customFormat="1" ht="12.75" customHeight="1">
      <c r="A12" s="55" t="s">
        <v>65</v>
      </c>
      <c r="B12" s="56"/>
      <c r="C12" s="57">
        <v>202590</v>
      </c>
      <c r="D12" s="57">
        <v>8518397.123681</v>
      </c>
      <c r="E12" s="57">
        <v>31008</v>
      </c>
      <c r="F12" s="57">
        <v>11506.904488</v>
      </c>
      <c r="G12" s="57">
        <v>72965</v>
      </c>
      <c r="H12" s="57">
        <v>128764.770889</v>
      </c>
      <c r="I12" s="57">
        <v>44340</v>
      </c>
      <c r="J12" s="57">
        <v>247737.544745</v>
      </c>
      <c r="K12" s="57">
        <v>23694</v>
      </c>
      <c r="L12" s="57">
        <v>285422.535267</v>
      </c>
      <c r="M12" s="57">
        <v>12527</v>
      </c>
      <c r="N12" s="57">
        <v>300193.520811</v>
      </c>
      <c r="O12" s="57">
        <v>2756</v>
      </c>
      <c r="P12" s="57">
        <v>90674.273994</v>
      </c>
      <c r="Q12" s="57">
        <v>1571</v>
      </c>
      <c r="R12" s="57">
        <v>67858.242578</v>
      </c>
      <c r="S12" s="57">
        <v>5768</v>
      </c>
      <c r="T12" s="57">
        <v>382986.428728</v>
      </c>
      <c r="U12" s="57">
        <v>6024</v>
      </c>
      <c r="V12" s="57">
        <v>1244493.496425</v>
      </c>
      <c r="W12" s="57">
        <v>1937</v>
      </c>
      <c r="X12" s="57">
        <v>5758759.405756</v>
      </c>
    </row>
    <row r="13" spans="1:24" s="50" customFormat="1" ht="12.75" customHeight="1">
      <c r="A13" s="55" t="s">
        <v>66</v>
      </c>
      <c r="B13" s="56"/>
      <c r="C13" s="57">
        <v>20201</v>
      </c>
      <c r="D13" s="57">
        <v>483802.400423</v>
      </c>
      <c r="E13" s="57">
        <v>4497</v>
      </c>
      <c r="F13" s="57">
        <v>1601.80213</v>
      </c>
      <c r="G13" s="57">
        <v>7581</v>
      </c>
      <c r="H13" s="57">
        <v>13393.476634</v>
      </c>
      <c r="I13" s="57">
        <v>3621</v>
      </c>
      <c r="J13" s="57">
        <v>20737.935755</v>
      </c>
      <c r="K13" s="57">
        <v>2082</v>
      </c>
      <c r="L13" s="57">
        <v>25466.459463</v>
      </c>
      <c r="M13" s="57">
        <v>1148</v>
      </c>
      <c r="N13" s="57">
        <v>27894.234079</v>
      </c>
      <c r="O13" s="57">
        <v>193</v>
      </c>
      <c r="P13" s="57">
        <v>6392.564015</v>
      </c>
      <c r="Q13" s="57">
        <v>112</v>
      </c>
      <c r="R13" s="57">
        <v>4863.078473</v>
      </c>
      <c r="S13" s="57">
        <v>435</v>
      </c>
      <c r="T13" s="57">
        <v>29564.691279</v>
      </c>
      <c r="U13" s="57">
        <v>414</v>
      </c>
      <c r="V13" s="57">
        <v>85560.015515</v>
      </c>
      <c r="W13" s="57">
        <v>118</v>
      </c>
      <c r="X13" s="57">
        <v>268328.14308</v>
      </c>
    </row>
    <row r="14" spans="1:24" s="50" customFormat="1" ht="12.75" customHeight="1">
      <c r="A14" s="55" t="s">
        <v>67</v>
      </c>
      <c r="B14" s="56"/>
      <c r="C14" s="57">
        <v>1752</v>
      </c>
      <c r="D14" s="57">
        <v>55538.454981</v>
      </c>
      <c r="E14" s="57">
        <v>383</v>
      </c>
      <c r="F14" s="57">
        <v>125.202546</v>
      </c>
      <c r="G14" s="57">
        <v>649</v>
      </c>
      <c r="H14" s="57">
        <v>1239.949844</v>
      </c>
      <c r="I14" s="57">
        <v>285</v>
      </c>
      <c r="J14" s="57">
        <v>1624.558191</v>
      </c>
      <c r="K14" s="57">
        <v>167</v>
      </c>
      <c r="L14" s="57">
        <v>1981.00455</v>
      </c>
      <c r="M14" s="57">
        <v>108</v>
      </c>
      <c r="N14" s="57">
        <v>2612.96246</v>
      </c>
      <c r="O14" s="57">
        <v>17</v>
      </c>
      <c r="P14" s="57">
        <v>564.021</v>
      </c>
      <c r="Q14" s="57">
        <v>10</v>
      </c>
      <c r="R14" s="57">
        <v>437.32417</v>
      </c>
      <c r="S14" s="57">
        <v>45</v>
      </c>
      <c r="T14" s="57">
        <v>3280.07639</v>
      </c>
      <c r="U14" s="57">
        <v>68</v>
      </c>
      <c r="V14" s="57">
        <v>16032.81299</v>
      </c>
      <c r="W14" s="57">
        <v>20</v>
      </c>
      <c r="X14" s="57">
        <v>27640.54284</v>
      </c>
    </row>
    <row r="15" spans="1:24" s="50" customFormat="1" ht="12.75" customHeight="1">
      <c r="A15" s="55" t="s">
        <v>68</v>
      </c>
      <c r="B15" s="56"/>
      <c r="C15" s="57">
        <v>29</v>
      </c>
      <c r="D15" s="57">
        <v>54466.43105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4</v>
      </c>
      <c r="X15" s="57">
        <v>53879.48105</v>
      </c>
    </row>
    <row r="16" spans="1:24" s="50" customFormat="1" ht="12.75" customHeight="1">
      <c r="A16" s="55" t="s">
        <v>69</v>
      </c>
      <c r="B16" s="56"/>
      <c r="C16" s="57">
        <v>9099</v>
      </c>
      <c r="D16" s="57">
        <v>394715.155946</v>
      </c>
      <c r="E16" s="57">
        <v>823</v>
      </c>
      <c r="F16" s="57">
        <v>313.335432</v>
      </c>
      <c r="G16" s="57">
        <v>2656</v>
      </c>
      <c r="H16" s="57">
        <v>4805.764192</v>
      </c>
      <c r="I16" s="57">
        <v>2700</v>
      </c>
      <c r="J16" s="57">
        <v>14954.601212</v>
      </c>
      <c r="K16" s="57">
        <v>1256</v>
      </c>
      <c r="L16" s="57">
        <v>15459.918517</v>
      </c>
      <c r="M16" s="57">
        <v>750</v>
      </c>
      <c r="N16" s="57">
        <v>18153.63228</v>
      </c>
      <c r="O16" s="57">
        <v>125</v>
      </c>
      <c r="P16" s="57">
        <v>4195.045904</v>
      </c>
      <c r="Q16" s="57">
        <v>84</v>
      </c>
      <c r="R16" s="57">
        <v>3659.146626</v>
      </c>
      <c r="S16" s="57">
        <v>322</v>
      </c>
      <c r="T16" s="57">
        <v>21447.513633</v>
      </c>
      <c r="U16" s="57">
        <v>278</v>
      </c>
      <c r="V16" s="57">
        <v>55403.00532</v>
      </c>
      <c r="W16" s="57">
        <v>105</v>
      </c>
      <c r="X16" s="57">
        <v>256323.19283</v>
      </c>
    </row>
    <row r="17" spans="1:24" s="50" customFormat="1" ht="12.75" customHeight="1">
      <c r="A17" s="55" t="s">
        <v>70</v>
      </c>
      <c r="B17" s="56"/>
      <c r="C17" s="57">
        <v>5141</v>
      </c>
      <c r="D17" s="57">
        <v>89675.692229</v>
      </c>
      <c r="E17" s="57">
        <v>1183</v>
      </c>
      <c r="F17" s="57">
        <v>437.62021</v>
      </c>
      <c r="G17" s="57">
        <v>1829</v>
      </c>
      <c r="H17" s="57">
        <v>3053.139713</v>
      </c>
      <c r="I17" s="57">
        <v>1074</v>
      </c>
      <c r="J17" s="57">
        <v>5953.568906</v>
      </c>
      <c r="K17" s="57">
        <v>503</v>
      </c>
      <c r="L17" s="57">
        <v>6015.19396</v>
      </c>
      <c r="M17" s="57">
        <v>256</v>
      </c>
      <c r="N17" s="57">
        <v>6121.978</v>
      </c>
      <c r="O17" s="57">
        <v>53</v>
      </c>
      <c r="P17" s="57">
        <v>1727.816</v>
      </c>
      <c r="Q17" s="57">
        <v>22</v>
      </c>
      <c r="R17" s="57">
        <v>939.128</v>
      </c>
      <c r="S17" s="57">
        <v>108</v>
      </c>
      <c r="T17" s="57">
        <v>7132.79784</v>
      </c>
      <c r="U17" s="57">
        <v>87</v>
      </c>
      <c r="V17" s="57">
        <v>17078.7744</v>
      </c>
      <c r="W17" s="57">
        <v>26</v>
      </c>
      <c r="X17" s="57">
        <v>41215.6752</v>
      </c>
    </row>
    <row r="18" spans="1:24" s="50" customFormat="1" ht="12.75" customHeight="1">
      <c r="A18" s="55" t="s">
        <v>71</v>
      </c>
      <c r="B18" s="56"/>
      <c r="C18" s="57">
        <v>1933</v>
      </c>
      <c r="D18" s="57">
        <v>33917.96037</v>
      </c>
      <c r="E18" s="57">
        <v>317</v>
      </c>
      <c r="F18" s="57">
        <v>114.825889</v>
      </c>
      <c r="G18" s="57">
        <v>687</v>
      </c>
      <c r="H18" s="57">
        <v>1197.635311</v>
      </c>
      <c r="I18" s="57">
        <v>479</v>
      </c>
      <c r="J18" s="57">
        <v>2649.19</v>
      </c>
      <c r="K18" s="57">
        <v>194</v>
      </c>
      <c r="L18" s="57">
        <v>2367.79624</v>
      </c>
      <c r="M18" s="57">
        <v>129</v>
      </c>
      <c r="N18" s="57">
        <v>3046.051</v>
      </c>
      <c r="O18" s="57">
        <v>20</v>
      </c>
      <c r="P18" s="57">
        <v>683.268</v>
      </c>
      <c r="Q18" s="57">
        <v>12</v>
      </c>
      <c r="R18" s="57">
        <v>510.17</v>
      </c>
      <c r="S18" s="57">
        <v>50</v>
      </c>
      <c r="T18" s="57">
        <v>3400.99825</v>
      </c>
      <c r="U18" s="57">
        <v>37</v>
      </c>
      <c r="V18" s="57">
        <v>6950.44055</v>
      </c>
      <c r="W18" s="57">
        <v>8</v>
      </c>
      <c r="X18" s="57">
        <v>12997.58513</v>
      </c>
    </row>
    <row r="19" spans="1:24" s="50" customFormat="1" ht="12.75" customHeight="1">
      <c r="A19" s="55" t="s">
        <v>72</v>
      </c>
      <c r="B19" s="56"/>
      <c r="C19" s="57">
        <v>3679</v>
      </c>
      <c r="D19" s="57">
        <v>47037.075088</v>
      </c>
      <c r="E19" s="57">
        <v>513</v>
      </c>
      <c r="F19" s="57">
        <v>190.534665</v>
      </c>
      <c r="G19" s="57">
        <v>1284</v>
      </c>
      <c r="H19" s="57">
        <v>2357.389372</v>
      </c>
      <c r="I19" s="57">
        <v>955</v>
      </c>
      <c r="J19" s="57">
        <v>5307.797373</v>
      </c>
      <c r="K19" s="57">
        <v>488</v>
      </c>
      <c r="L19" s="57">
        <v>5899.423</v>
      </c>
      <c r="M19" s="57">
        <v>226</v>
      </c>
      <c r="N19" s="57">
        <v>5458.498111</v>
      </c>
      <c r="O19" s="57">
        <v>43</v>
      </c>
      <c r="P19" s="57">
        <v>1435.571177</v>
      </c>
      <c r="Q19" s="57">
        <v>27</v>
      </c>
      <c r="R19" s="57">
        <v>1167.448</v>
      </c>
      <c r="S19" s="57">
        <v>75</v>
      </c>
      <c r="T19" s="57">
        <v>4939.24112</v>
      </c>
      <c r="U19" s="57">
        <v>59</v>
      </c>
      <c r="V19" s="57">
        <v>11215.19346</v>
      </c>
      <c r="W19" s="57">
        <v>9</v>
      </c>
      <c r="X19" s="57">
        <v>9065.97881</v>
      </c>
    </row>
    <row r="20" spans="1:24" s="50" customFormat="1" ht="12.75" customHeight="1">
      <c r="A20" s="55" t="s">
        <v>73</v>
      </c>
      <c r="B20" s="56"/>
      <c r="C20" s="57">
        <v>3000</v>
      </c>
      <c r="D20" s="57">
        <v>56171.916027</v>
      </c>
      <c r="E20" s="57">
        <v>336</v>
      </c>
      <c r="F20" s="57">
        <v>134.315609</v>
      </c>
      <c r="G20" s="57">
        <v>1165</v>
      </c>
      <c r="H20" s="57">
        <v>2067.4498</v>
      </c>
      <c r="I20" s="57">
        <v>696</v>
      </c>
      <c r="J20" s="57">
        <v>3875.783665</v>
      </c>
      <c r="K20" s="57">
        <v>382</v>
      </c>
      <c r="L20" s="57">
        <v>4674.00026</v>
      </c>
      <c r="M20" s="57">
        <v>184</v>
      </c>
      <c r="N20" s="57">
        <v>4397.635869</v>
      </c>
      <c r="O20" s="57">
        <v>42</v>
      </c>
      <c r="P20" s="57">
        <v>1377.219999</v>
      </c>
      <c r="Q20" s="57">
        <v>16</v>
      </c>
      <c r="R20" s="57">
        <v>695.5</v>
      </c>
      <c r="S20" s="57">
        <v>85</v>
      </c>
      <c r="T20" s="57">
        <v>5660.208748</v>
      </c>
      <c r="U20" s="57">
        <v>84</v>
      </c>
      <c r="V20" s="57">
        <v>18341.42666</v>
      </c>
      <c r="W20" s="57">
        <v>10</v>
      </c>
      <c r="X20" s="57">
        <v>14948.375417</v>
      </c>
    </row>
    <row r="21" spans="1:24" s="50" customFormat="1" ht="12.75" customHeight="1">
      <c r="A21" s="55" t="s">
        <v>74</v>
      </c>
      <c r="B21" s="56"/>
      <c r="C21" s="57">
        <v>10817</v>
      </c>
      <c r="D21" s="57">
        <v>100387.333368</v>
      </c>
      <c r="E21" s="57">
        <v>2220</v>
      </c>
      <c r="F21" s="57">
        <v>793.259951</v>
      </c>
      <c r="G21" s="57">
        <v>4932</v>
      </c>
      <c r="H21" s="57">
        <v>8238.382844</v>
      </c>
      <c r="I21" s="57">
        <v>1952</v>
      </c>
      <c r="J21" s="57">
        <v>10763.295665</v>
      </c>
      <c r="K21" s="57">
        <v>890</v>
      </c>
      <c r="L21" s="57">
        <v>10580.352528</v>
      </c>
      <c r="M21" s="57">
        <v>406</v>
      </c>
      <c r="N21" s="57">
        <v>9641.911906</v>
      </c>
      <c r="O21" s="57">
        <v>87</v>
      </c>
      <c r="P21" s="57">
        <v>2856.887</v>
      </c>
      <c r="Q21" s="57">
        <v>45</v>
      </c>
      <c r="R21" s="57">
        <v>1912.773264</v>
      </c>
      <c r="S21" s="57">
        <v>150</v>
      </c>
      <c r="T21" s="57">
        <v>9831.64594</v>
      </c>
      <c r="U21" s="57">
        <v>113</v>
      </c>
      <c r="V21" s="57">
        <v>23907.38886</v>
      </c>
      <c r="W21" s="57">
        <v>22</v>
      </c>
      <c r="X21" s="57">
        <v>21861.43541</v>
      </c>
    </row>
    <row r="22" spans="1:24" s="50" customFormat="1" ht="12.75" customHeight="1">
      <c r="A22" s="55" t="s">
        <v>75</v>
      </c>
      <c r="B22" s="56"/>
      <c r="C22" s="57">
        <v>305</v>
      </c>
      <c r="D22" s="57">
        <v>23969.193813</v>
      </c>
      <c r="E22" s="57">
        <v>27</v>
      </c>
      <c r="F22" s="57">
        <v>7.20316</v>
      </c>
      <c r="G22" s="57">
        <v>82</v>
      </c>
      <c r="H22" s="57">
        <v>140.41</v>
      </c>
      <c r="I22" s="57">
        <v>69</v>
      </c>
      <c r="J22" s="57">
        <v>402.4</v>
      </c>
      <c r="K22" s="57">
        <v>47</v>
      </c>
      <c r="L22" s="57">
        <v>561.95</v>
      </c>
      <c r="M22" s="57">
        <v>29</v>
      </c>
      <c r="N22" s="57">
        <v>709.5</v>
      </c>
      <c r="O22" s="57">
        <v>8</v>
      </c>
      <c r="P22" s="57">
        <v>257.68</v>
      </c>
      <c r="Q22" s="57">
        <v>6</v>
      </c>
      <c r="R22" s="57">
        <v>258.306</v>
      </c>
      <c r="S22" s="57">
        <v>17</v>
      </c>
      <c r="T22" s="57">
        <v>1129</v>
      </c>
      <c r="U22" s="57">
        <v>15</v>
      </c>
      <c r="V22" s="57">
        <v>3111.855503</v>
      </c>
      <c r="W22" s="57">
        <v>5</v>
      </c>
      <c r="X22" s="57">
        <v>17390.88915</v>
      </c>
    </row>
    <row r="23" spans="1:24" s="50" customFormat="1" ht="12.75" customHeight="1">
      <c r="A23" s="55" t="s">
        <v>76</v>
      </c>
      <c r="B23" s="56"/>
      <c r="C23" s="57">
        <v>8763</v>
      </c>
      <c r="D23" s="57">
        <v>650174.531748</v>
      </c>
      <c r="E23" s="57">
        <v>996</v>
      </c>
      <c r="F23" s="57">
        <v>380.042324</v>
      </c>
      <c r="G23" s="57">
        <v>2817</v>
      </c>
      <c r="H23" s="57">
        <v>4995.314418</v>
      </c>
      <c r="I23" s="57">
        <v>2139</v>
      </c>
      <c r="J23" s="57">
        <v>12047.458151</v>
      </c>
      <c r="K23" s="57">
        <v>1105</v>
      </c>
      <c r="L23" s="57">
        <v>13309.623054</v>
      </c>
      <c r="M23" s="57">
        <v>605</v>
      </c>
      <c r="N23" s="57">
        <v>14514.605509</v>
      </c>
      <c r="O23" s="57">
        <v>141</v>
      </c>
      <c r="P23" s="57">
        <v>4651.676366</v>
      </c>
      <c r="Q23" s="57">
        <v>72</v>
      </c>
      <c r="R23" s="57">
        <v>3101.556</v>
      </c>
      <c r="S23" s="57">
        <v>347</v>
      </c>
      <c r="T23" s="57">
        <v>23160.733725</v>
      </c>
      <c r="U23" s="57">
        <v>384</v>
      </c>
      <c r="V23" s="57">
        <v>78748.962263</v>
      </c>
      <c r="W23" s="57">
        <v>157</v>
      </c>
      <c r="X23" s="57">
        <v>495264.559938</v>
      </c>
    </row>
    <row r="24" spans="1:24" s="50" customFormat="1" ht="12.75" customHeight="1">
      <c r="A24" s="55" t="s">
        <v>77</v>
      </c>
      <c r="B24" s="56"/>
      <c r="C24" s="57">
        <v>7207</v>
      </c>
      <c r="D24" s="57">
        <v>228890.916217</v>
      </c>
      <c r="E24" s="57">
        <v>1486</v>
      </c>
      <c r="F24" s="57">
        <v>493.224721</v>
      </c>
      <c r="G24" s="57">
        <v>2452</v>
      </c>
      <c r="H24" s="57">
        <v>4239.37687</v>
      </c>
      <c r="I24" s="57">
        <v>1408</v>
      </c>
      <c r="J24" s="57">
        <v>7852.50677</v>
      </c>
      <c r="K24" s="57">
        <v>786</v>
      </c>
      <c r="L24" s="57">
        <v>9342.630066</v>
      </c>
      <c r="M24" s="57">
        <v>381</v>
      </c>
      <c r="N24" s="57">
        <v>9194.04851</v>
      </c>
      <c r="O24" s="57">
        <v>106</v>
      </c>
      <c r="P24" s="57">
        <v>3569.657104</v>
      </c>
      <c r="Q24" s="57">
        <v>72</v>
      </c>
      <c r="R24" s="57">
        <v>3110.411322</v>
      </c>
      <c r="S24" s="57">
        <v>204</v>
      </c>
      <c r="T24" s="57">
        <v>13445.339946</v>
      </c>
      <c r="U24" s="57">
        <v>249</v>
      </c>
      <c r="V24" s="57">
        <v>53409.285712</v>
      </c>
      <c r="W24" s="57">
        <v>63</v>
      </c>
      <c r="X24" s="57">
        <v>124234.435196</v>
      </c>
    </row>
    <row r="25" spans="1:24" s="50" customFormat="1" ht="12.75" customHeight="1">
      <c r="A25" s="55" t="s">
        <v>264</v>
      </c>
      <c r="B25" s="56"/>
      <c r="C25" s="57">
        <v>215</v>
      </c>
      <c r="D25" s="57">
        <v>56446.52787</v>
      </c>
      <c r="E25" s="57">
        <v>15</v>
      </c>
      <c r="F25" s="57">
        <v>4.51</v>
      </c>
      <c r="G25" s="57">
        <v>26</v>
      </c>
      <c r="H25" s="57">
        <v>56.23</v>
      </c>
      <c r="I25" s="57">
        <v>18</v>
      </c>
      <c r="J25" s="57">
        <v>94.6374</v>
      </c>
      <c r="K25" s="57">
        <v>29</v>
      </c>
      <c r="L25" s="57">
        <v>361.1</v>
      </c>
      <c r="M25" s="57">
        <v>15</v>
      </c>
      <c r="N25" s="57">
        <v>368</v>
      </c>
      <c r="O25" s="57">
        <v>8</v>
      </c>
      <c r="P25" s="57">
        <v>269.34</v>
      </c>
      <c r="Q25" s="57">
        <v>5</v>
      </c>
      <c r="R25" s="57">
        <v>229.12</v>
      </c>
      <c r="S25" s="57">
        <v>19</v>
      </c>
      <c r="T25" s="57">
        <v>1445.3128</v>
      </c>
      <c r="U25" s="57">
        <v>42</v>
      </c>
      <c r="V25" s="57">
        <v>10445.12467</v>
      </c>
      <c r="W25" s="57">
        <v>38</v>
      </c>
      <c r="X25" s="57">
        <v>43173.153</v>
      </c>
    </row>
    <row r="26" spans="1:24" s="50" customFormat="1" ht="12.75" customHeight="1">
      <c r="A26" s="55" t="s">
        <v>78</v>
      </c>
      <c r="B26" s="56"/>
      <c r="C26" s="57">
        <v>1736</v>
      </c>
      <c r="D26" s="57">
        <v>68377.360002</v>
      </c>
      <c r="E26" s="57">
        <v>164</v>
      </c>
      <c r="F26" s="57">
        <v>65.477001</v>
      </c>
      <c r="G26" s="57">
        <v>576</v>
      </c>
      <c r="H26" s="57">
        <v>1035.1905</v>
      </c>
      <c r="I26" s="57">
        <v>453</v>
      </c>
      <c r="J26" s="57">
        <v>2492.1661</v>
      </c>
      <c r="K26" s="57">
        <v>242</v>
      </c>
      <c r="L26" s="57">
        <v>2939.59876</v>
      </c>
      <c r="M26" s="57">
        <v>117</v>
      </c>
      <c r="N26" s="57">
        <v>2872.728999</v>
      </c>
      <c r="O26" s="57">
        <v>17</v>
      </c>
      <c r="P26" s="57">
        <v>570.49</v>
      </c>
      <c r="Q26" s="57">
        <v>25</v>
      </c>
      <c r="R26" s="57">
        <v>1094.63416</v>
      </c>
      <c r="S26" s="57">
        <v>73</v>
      </c>
      <c r="T26" s="57">
        <v>4752.17</v>
      </c>
      <c r="U26" s="57">
        <v>49</v>
      </c>
      <c r="V26" s="57">
        <v>10551.533942</v>
      </c>
      <c r="W26" s="57">
        <v>20</v>
      </c>
      <c r="X26" s="57">
        <v>42003.37054</v>
      </c>
    </row>
    <row r="27" spans="1:24" s="50" customFormat="1" ht="12.75" customHeight="1">
      <c r="A27" s="55" t="s">
        <v>79</v>
      </c>
      <c r="B27" s="56"/>
      <c r="C27" s="57">
        <v>8794</v>
      </c>
      <c r="D27" s="57">
        <v>227859.650707</v>
      </c>
      <c r="E27" s="57">
        <v>932</v>
      </c>
      <c r="F27" s="57">
        <v>394.004977</v>
      </c>
      <c r="G27" s="57">
        <v>3111</v>
      </c>
      <c r="H27" s="57">
        <v>5529.616274</v>
      </c>
      <c r="I27" s="57">
        <v>2248</v>
      </c>
      <c r="J27" s="57">
        <v>12498.223688</v>
      </c>
      <c r="K27" s="57">
        <v>1109</v>
      </c>
      <c r="L27" s="57">
        <v>13481.646899</v>
      </c>
      <c r="M27" s="57">
        <v>578</v>
      </c>
      <c r="N27" s="57">
        <v>13826.96052</v>
      </c>
      <c r="O27" s="57">
        <v>149</v>
      </c>
      <c r="P27" s="57">
        <v>4867.6436</v>
      </c>
      <c r="Q27" s="57">
        <v>79</v>
      </c>
      <c r="R27" s="57">
        <v>3422.57093</v>
      </c>
      <c r="S27" s="57">
        <v>256</v>
      </c>
      <c r="T27" s="57">
        <v>17034.777539</v>
      </c>
      <c r="U27" s="57">
        <v>263</v>
      </c>
      <c r="V27" s="57">
        <v>54098.29875</v>
      </c>
      <c r="W27" s="57">
        <v>69</v>
      </c>
      <c r="X27" s="57">
        <v>102705.90753</v>
      </c>
    </row>
    <row r="28" spans="1:24" s="50" customFormat="1" ht="12.75" customHeight="1">
      <c r="A28" s="55" t="s">
        <v>80</v>
      </c>
      <c r="B28" s="56"/>
      <c r="C28" s="57">
        <v>3628</v>
      </c>
      <c r="D28" s="57">
        <v>189031.268954</v>
      </c>
      <c r="E28" s="57">
        <v>529</v>
      </c>
      <c r="F28" s="57">
        <v>193.513028</v>
      </c>
      <c r="G28" s="57">
        <v>1243</v>
      </c>
      <c r="H28" s="57">
        <v>2257.897563</v>
      </c>
      <c r="I28" s="57">
        <v>701</v>
      </c>
      <c r="J28" s="57">
        <v>4011.328</v>
      </c>
      <c r="K28" s="57">
        <v>433</v>
      </c>
      <c r="L28" s="57">
        <v>5296.145</v>
      </c>
      <c r="M28" s="57">
        <v>312</v>
      </c>
      <c r="N28" s="57">
        <v>7602.908585</v>
      </c>
      <c r="O28" s="57">
        <v>66</v>
      </c>
      <c r="P28" s="57">
        <v>2157.06676</v>
      </c>
      <c r="Q28" s="57">
        <v>51</v>
      </c>
      <c r="R28" s="57">
        <v>2207.31232</v>
      </c>
      <c r="S28" s="57">
        <v>131</v>
      </c>
      <c r="T28" s="57">
        <v>8543.046213</v>
      </c>
      <c r="U28" s="57">
        <v>130</v>
      </c>
      <c r="V28" s="57">
        <v>24368.1279</v>
      </c>
      <c r="W28" s="57">
        <v>32</v>
      </c>
      <c r="X28" s="57">
        <v>132393.923585</v>
      </c>
    </row>
    <row r="29" spans="1:24" s="50" customFormat="1" ht="12.75" customHeight="1">
      <c r="A29" s="55" t="s">
        <v>81</v>
      </c>
      <c r="B29" s="56"/>
      <c r="C29" s="57">
        <v>8063</v>
      </c>
      <c r="D29" s="57">
        <v>583938.730549</v>
      </c>
      <c r="E29" s="57">
        <v>923</v>
      </c>
      <c r="F29" s="57">
        <v>351.826599</v>
      </c>
      <c r="G29" s="57">
        <v>2614</v>
      </c>
      <c r="H29" s="57">
        <v>4761.218889</v>
      </c>
      <c r="I29" s="57">
        <v>1760</v>
      </c>
      <c r="J29" s="57">
        <v>10005.273753</v>
      </c>
      <c r="K29" s="57">
        <v>1095</v>
      </c>
      <c r="L29" s="57">
        <v>13117.014706</v>
      </c>
      <c r="M29" s="57">
        <v>637</v>
      </c>
      <c r="N29" s="57">
        <v>15169.010249</v>
      </c>
      <c r="O29" s="57">
        <v>158</v>
      </c>
      <c r="P29" s="57">
        <v>5234.878453</v>
      </c>
      <c r="Q29" s="57">
        <v>90</v>
      </c>
      <c r="R29" s="57">
        <v>3851.52983</v>
      </c>
      <c r="S29" s="57">
        <v>354</v>
      </c>
      <c r="T29" s="57">
        <v>23265.45393</v>
      </c>
      <c r="U29" s="57">
        <v>348</v>
      </c>
      <c r="V29" s="57">
        <v>69078.11721</v>
      </c>
      <c r="W29" s="57">
        <v>84</v>
      </c>
      <c r="X29" s="57">
        <v>439104.40693</v>
      </c>
    </row>
    <row r="30" spans="1:24" s="50" customFormat="1" ht="12.75" customHeight="1">
      <c r="A30" s="55" t="s">
        <v>82</v>
      </c>
      <c r="B30" s="56"/>
      <c r="C30" s="57">
        <v>32756</v>
      </c>
      <c r="D30" s="57">
        <v>839052.090044</v>
      </c>
      <c r="E30" s="57">
        <v>4215</v>
      </c>
      <c r="F30" s="57">
        <v>1663.073504</v>
      </c>
      <c r="G30" s="57">
        <v>12340</v>
      </c>
      <c r="H30" s="57">
        <v>21981.065772</v>
      </c>
      <c r="I30" s="57">
        <v>8206</v>
      </c>
      <c r="J30" s="57">
        <v>45470.08681</v>
      </c>
      <c r="K30" s="57">
        <v>3746</v>
      </c>
      <c r="L30" s="57">
        <v>45344.797577</v>
      </c>
      <c r="M30" s="57">
        <v>1890</v>
      </c>
      <c r="N30" s="57">
        <v>44759.400706</v>
      </c>
      <c r="O30" s="57">
        <v>440</v>
      </c>
      <c r="P30" s="57">
        <v>14479.435187</v>
      </c>
      <c r="Q30" s="57">
        <v>257</v>
      </c>
      <c r="R30" s="57">
        <v>11046.49814</v>
      </c>
      <c r="S30" s="57">
        <v>849</v>
      </c>
      <c r="T30" s="57">
        <v>56601.970273</v>
      </c>
      <c r="U30" s="57">
        <v>681</v>
      </c>
      <c r="V30" s="57">
        <v>130673.120138</v>
      </c>
      <c r="W30" s="57">
        <v>132</v>
      </c>
      <c r="X30" s="57">
        <v>467032.641937</v>
      </c>
    </row>
    <row r="31" spans="1:24" s="50" customFormat="1" ht="12.75" customHeight="1">
      <c r="A31" s="55" t="s">
        <v>83</v>
      </c>
      <c r="B31" s="56"/>
      <c r="C31" s="57">
        <v>5133</v>
      </c>
      <c r="D31" s="57">
        <v>793719.44383</v>
      </c>
      <c r="E31" s="57">
        <v>680</v>
      </c>
      <c r="F31" s="57">
        <v>251.047876</v>
      </c>
      <c r="G31" s="57">
        <v>1560</v>
      </c>
      <c r="H31" s="57">
        <v>2809.954788</v>
      </c>
      <c r="I31" s="57">
        <v>931</v>
      </c>
      <c r="J31" s="57">
        <v>5239.432881</v>
      </c>
      <c r="K31" s="57">
        <v>710</v>
      </c>
      <c r="L31" s="57">
        <v>8518.235974</v>
      </c>
      <c r="M31" s="57">
        <v>365</v>
      </c>
      <c r="N31" s="57">
        <v>8729.906147</v>
      </c>
      <c r="O31" s="57">
        <v>104</v>
      </c>
      <c r="P31" s="57">
        <v>3389.64615</v>
      </c>
      <c r="Q31" s="57">
        <v>62</v>
      </c>
      <c r="R31" s="57">
        <v>2645.63757</v>
      </c>
      <c r="S31" s="57">
        <v>224</v>
      </c>
      <c r="T31" s="57">
        <v>14413.263063</v>
      </c>
      <c r="U31" s="57">
        <v>344</v>
      </c>
      <c r="V31" s="57">
        <v>75425.448882</v>
      </c>
      <c r="W31" s="57">
        <v>153</v>
      </c>
      <c r="X31" s="57">
        <v>672296.870499</v>
      </c>
    </row>
    <row r="32" spans="1:24" s="50" customFormat="1" ht="12.75" customHeight="1">
      <c r="A32" s="55" t="s">
        <v>84</v>
      </c>
      <c r="B32" s="56"/>
      <c r="C32" s="57">
        <v>23975</v>
      </c>
      <c r="D32" s="57">
        <v>2152096.821041</v>
      </c>
      <c r="E32" s="57">
        <v>3429</v>
      </c>
      <c r="F32" s="57">
        <v>1219.695019</v>
      </c>
      <c r="G32" s="57">
        <v>8162</v>
      </c>
      <c r="H32" s="57">
        <v>14261.900771</v>
      </c>
      <c r="I32" s="57">
        <v>4905</v>
      </c>
      <c r="J32" s="57">
        <v>27534.553794</v>
      </c>
      <c r="K32" s="57">
        <v>3015</v>
      </c>
      <c r="L32" s="57">
        <v>35959.620561</v>
      </c>
      <c r="M32" s="57">
        <v>1558</v>
      </c>
      <c r="N32" s="57">
        <v>37115.345831</v>
      </c>
      <c r="O32" s="57">
        <v>364</v>
      </c>
      <c r="P32" s="57">
        <v>11931.6133</v>
      </c>
      <c r="Q32" s="57">
        <v>210</v>
      </c>
      <c r="R32" s="57">
        <v>9132.610325</v>
      </c>
      <c r="S32" s="57">
        <v>797</v>
      </c>
      <c r="T32" s="57">
        <v>52686.316561</v>
      </c>
      <c r="U32" s="57">
        <v>1056</v>
      </c>
      <c r="V32" s="57">
        <v>227918.599085</v>
      </c>
      <c r="W32" s="57">
        <v>479</v>
      </c>
      <c r="X32" s="57">
        <v>1734336.565794</v>
      </c>
    </row>
    <row r="33" spans="1:24" s="50" customFormat="1" ht="12.75" customHeight="1">
      <c r="A33" s="55" t="s">
        <v>85</v>
      </c>
      <c r="B33" s="56"/>
      <c r="C33" s="57">
        <v>4948</v>
      </c>
      <c r="D33" s="57">
        <v>181948.510117</v>
      </c>
      <c r="E33" s="57">
        <v>476</v>
      </c>
      <c r="F33" s="57">
        <v>183.820454</v>
      </c>
      <c r="G33" s="57">
        <v>1544</v>
      </c>
      <c r="H33" s="57">
        <v>2711.343864</v>
      </c>
      <c r="I33" s="57">
        <v>1354</v>
      </c>
      <c r="J33" s="57">
        <v>7398.327589</v>
      </c>
      <c r="K33" s="57">
        <v>758</v>
      </c>
      <c r="L33" s="57">
        <v>8994.230558</v>
      </c>
      <c r="M33" s="57">
        <v>328</v>
      </c>
      <c r="N33" s="57">
        <v>7900.04479</v>
      </c>
      <c r="O33" s="57">
        <v>78</v>
      </c>
      <c r="P33" s="57">
        <v>2535.66852</v>
      </c>
      <c r="Q33" s="57">
        <v>44</v>
      </c>
      <c r="R33" s="57">
        <v>1897.10926</v>
      </c>
      <c r="S33" s="57">
        <v>151</v>
      </c>
      <c r="T33" s="57">
        <v>10014.718212</v>
      </c>
      <c r="U33" s="57">
        <v>156</v>
      </c>
      <c r="V33" s="57">
        <v>32861.48353</v>
      </c>
      <c r="W33" s="57">
        <v>59</v>
      </c>
      <c r="X33" s="57">
        <v>107451.76334</v>
      </c>
    </row>
    <row r="34" spans="1:24" s="50" customFormat="1" ht="12.75" customHeight="1">
      <c r="A34" s="55" t="s">
        <v>86</v>
      </c>
      <c r="B34" s="56"/>
      <c r="C34" s="57">
        <v>7330</v>
      </c>
      <c r="D34" s="57">
        <v>364554.511216</v>
      </c>
      <c r="E34" s="57">
        <v>1101</v>
      </c>
      <c r="F34" s="57">
        <v>431.326567</v>
      </c>
      <c r="G34" s="57">
        <v>2531</v>
      </c>
      <c r="H34" s="57">
        <v>4516.448651</v>
      </c>
      <c r="I34" s="57">
        <v>1558</v>
      </c>
      <c r="J34" s="57">
        <v>8730.826915</v>
      </c>
      <c r="K34" s="57">
        <v>963</v>
      </c>
      <c r="L34" s="57">
        <v>11535.374505</v>
      </c>
      <c r="M34" s="57">
        <v>511</v>
      </c>
      <c r="N34" s="57">
        <v>12122.580467</v>
      </c>
      <c r="O34" s="57">
        <v>92</v>
      </c>
      <c r="P34" s="57">
        <v>2989.38428</v>
      </c>
      <c r="Q34" s="57">
        <v>60</v>
      </c>
      <c r="R34" s="57">
        <v>2581.1606</v>
      </c>
      <c r="S34" s="57">
        <v>239</v>
      </c>
      <c r="T34" s="57">
        <v>15974.85543</v>
      </c>
      <c r="U34" s="57">
        <v>207</v>
      </c>
      <c r="V34" s="57">
        <v>42012.874251</v>
      </c>
      <c r="W34" s="57">
        <v>68</v>
      </c>
      <c r="X34" s="57">
        <v>263659.67955</v>
      </c>
    </row>
    <row r="35" spans="1:24" s="50" customFormat="1" ht="12.75" customHeight="1">
      <c r="A35" s="55" t="s">
        <v>87</v>
      </c>
      <c r="B35" s="56"/>
      <c r="C35" s="57">
        <v>2600</v>
      </c>
      <c r="D35" s="57">
        <v>81641.558408</v>
      </c>
      <c r="E35" s="57">
        <v>341</v>
      </c>
      <c r="F35" s="57">
        <v>128.306989</v>
      </c>
      <c r="G35" s="57">
        <v>922</v>
      </c>
      <c r="H35" s="57">
        <v>1701.973224</v>
      </c>
      <c r="I35" s="57">
        <v>591</v>
      </c>
      <c r="J35" s="57">
        <v>3321.714403</v>
      </c>
      <c r="K35" s="57">
        <v>320</v>
      </c>
      <c r="L35" s="57">
        <v>3794.4788</v>
      </c>
      <c r="M35" s="57">
        <v>175</v>
      </c>
      <c r="N35" s="57">
        <v>4201.52493</v>
      </c>
      <c r="O35" s="57">
        <v>39</v>
      </c>
      <c r="P35" s="57">
        <v>1261.46823</v>
      </c>
      <c r="Q35" s="57">
        <v>20</v>
      </c>
      <c r="R35" s="57">
        <v>878.135556</v>
      </c>
      <c r="S35" s="57">
        <v>86</v>
      </c>
      <c r="T35" s="57">
        <v>5622.56524</v>
      </c>
      <c r="U35" s="57">
        <v>85</v>
      </c>
      <c r="V35" s="57">
        <v>15401.927126</v>
      </c>
      <c r="W35" s="57">
        <v>21</v>
      </c>
      <c r="X35" s="57">
        <v>45329.46391</v>
      </c>
    </row>
    <row r="36" spans="1:24" s="50" customFormat="1" ht="12.75" customHeight="1">
      <c r="A36" s="55" t="s">
        <v>265</v>
      </c>
      <c r="B36" s="56"/>
      <c r="C36" s="57">
        <v>6568</v>
      </c>
      <c r="D36" s="57">
        <v>208309.651692</v>
      </c>
      <c r="E36" s="57">
        <v>1285</v>
      </c>
      <c r="F36" s="57">
        <v>478.468627</v>
      </c>
      <c r="G36" s="57">
        <v>2573</v>
      </c>
      <c r="H36" s="57">
        <v>4512.979678</v>
      </c>
      <c r="I36" s="57">
        <v>1046</v>
      </c>
      <c r="J36" s="57">
        <v>6000.786712</v>
      </c>
      <c r="K36" s="57">
        <v>669</v>
      </c>
      <c r="L36" s="57">
        <v>8081.904365</v>
      </c>
      <c r="M36" s="57">
        <v>446</v>
      </c>
      <c r="N36" s="57">
        <v>10964.57274</v>
      </c>
      <c r="O36" s="57">
        <v>90</v>
      </c>
      <c r="P36" s="57">
        <v>2900.34887</v>
      </c>
      <c r="Q36" s="57">
        <v>41</v>
      </c>
      <c r="R36" s="57">
        <v>1749.04466</v>
      </c>
      <c r="S36" s="57">
        <v>149</v>
      </c>
      <c r="T36" s="57">
        <v>9363.47779</v>
      </c>
      <c r="U36" s="57">
        <v>205</v>
      </c>
      <c r="V36" s="57">
        <v>42630.1158</v>
      </c>
      <c r="W36" s="57">
        <v>64</v>
      </c>
      <c r="X36" s="57">
        <v>121627.95245</v>
      </c>
    </row>
    <row r="37" spans="1:24" s="50" customFormat="1" ht="12.75" customHeight="1">
      <c r="A37" s="55" t="s">
        <v>88</v>
      </c>
      <c r="B37" s="56"/>
      <c r="C37" s="57">
        <v>2630</v>
      </c>
      <c r="D37" s="57">
        <v>22613.445735</v>
      </c>
      <c r="E37" s="57">
        <v>582</v>
      </c>
      <c r="F37" s="57">
        <v>213.664588</v>
      </c>
      <c r="G37" s="57">
        <v>1134</v>
      </c>
      <c r="H37" s="57">
        <v>1925.972088</v>
      </c>
      <c r="I37" s="57">
        <v>490</v>
      </c>
      <c r="J37" s="57">
        <v>2688.09612</v>
      </c>
      <c r="K37" s="57">
        <v>211</v>
      </c>
      <c r="L37" s="57">
        <v>2448.3129</v>
      </c>
      <c r="M37" s="57">
        <v>97</v>
      </c>
      <c r="N37" s="57">
        <v>2306.0999</v>
      </c>
      <c r="O37" s="57">
        <v>20</v>
      </c>
      <c r="P37" s="57">
        <v>664.68</v>
      </c>
      <c r="Q37" s="57">
        <v>14</v>
      </c>
      <c r="R37" s="57">
        <v>611.16934</v>
      </c>
      <c r="S37" s="57">
        <v>46</v>
      </c>
      <c r="T37" s="57">
        <v>3128.870059</v>
      </c>
      <c r="U37" s="57">
        <v>31</v>
      </c>
      <c r="V37" s="57">
        <v>5146.98324</v>
      </c>
      <c r="W37" s="57">
        <v>5</v>
      </c>
      <c r="X37" s="57">
        <v>3479.5975</v>
      </c>
    </row>
    <row r="38" spans="1:24" s="50" customFormat="1" ht="12.75" customHeight="1">
      <c r="A38" s="55" t="s">
        <v>89</v>
      </c>
      <c r="B38" s="56"/>
      <c r="C38" s="57">
        <v>6646</v>
      </c>
      <c r="D38" s="57">
        <v>154523.233056</v>
      </c>
      <c r="E38" s="57">
        <v>1528</v>
      </c>
      <c r="F38" s="57">
        <v>529.552963</v>
      </c>
      <c r="G38" s="57">
        <v>2554</v>
      </c>
      <c r="H38" s="57">
        <v>4351.355663</v>
      </c>
      <c r="I38" s="57">
        <v>1082</v>
      </c>
      <c r="J38" s="57">
        <v>6067.171342</v>
      </c>
      <c r="K38" s="57">
        <v>605</v>
      </c>
      <c r="L38" s="57">
        <v>7331.766824</v>
      </c>
      <c r="M38" s="57">
        <v>303</v>
      </c>
      <c r="N38" s="57">
        <v>7269.193366</v>
      </c>
      <c r="O38" s="57">
        <v>75</v>
      </c>
      <c r="P38" s="57">
        <v>2469.214819</v>
      </c>
      <c r="Q38" s="57">
        <v>41</v>
      </c>
      <c r="R38" s="57">
        <v>1782.429552</v>
      </c>
      <c r="S38" s="57">
        <v>171</v>
      </c>
      <c r="T38" s="57">
        <v>11519.820835</v>
      </c>
      <c r="U38" s="57">
        <v>235</v>
      </c>
      <c r="V38" s="57">
        <v>49176.517977</v>
      </c>
      <c r="W38" s="57">
        <v>52</v>
      </c>
      <c r="X38" s="57">
        <v>64026.209715</v>
      </c>
    </row>
    <row r="39" spans="1:24" s="50" customFormat="1" ht="12.75" customHeight="1">
      <c r="A39" s="55" t="s">
        <v>90</v>
      </c>
      <c r="B39" s="56"/>
      <c r="C39" s="57">
        <v>15642</v>
      </c>
      <c r="D39" s="57">
        <v>375537.2592</v>
      </c>
      <c r="E39" s="57">
        <v>2027</v>
      </c>
      <c r="F39" s="57">
        <v>807.249659</v>
      </c>
      <c r="G39" s="57">
        <v>5937</v>
      </c>
      <c r="H39" s="57">
        <v>10615.134166</v>
      </c>
      <c r="I39" s="57">
        <v>3613</v>
      </c>
      <c r="J39" s="57">
        <v>19980.82355</v>
      </c>
      <c r="K39" s="57">
        <v>1884</v>
      </c>
      <c r="L39" s="57">
        <v>22496.4562</v>
      </c>
      <c r="M39" s="57">
        <v>970</v>
      </c>
      <c r="N39" s="57">
        <v>23178.185857</v>
      </c>
      <c r="O39" s="57">
        <v>221</v>
      </c>
      <c r="P39" s="57">
        <v>7241.98926</v>
      </c>
      <c r="Q39" s="57">
        <v>92</v>
      </c>
      <c r="R39" s="57">
        <v>3980.43848</v>
      </c>
      <c r="S39" s="57">
        <v>381</v>
      </c>
      <c r="T39" s="57">
        <v>25403.313912</v>
      </c>
      <c r="U39" s="57">
        <v>403</v>
      </c>
      <c r="V39" s="57">
        <v>84846.062691</v>
      </c>
      <c r="W39" s="57">
        <v>114</v>
      </c>
      <c r="X39" s="57">
        <v>176987.605425</v>
      </c>
    </row>
    <row r="40" spans="1:24" s="50" customFormat="1" ht="12.75" customHeight="1">
      <c r="A40" s="55" t="s">
        <v>91</v>
      </c>
      <c r="B40" s="56"/>
      <c r="C40" s="57">
        <v>8348</v>
      </c>
      <c r="D40" s="57">
        <v>1628385.426587</v>
      </c>
      <c r="E40" s="57">
        <v>1450</v>
      </c>
      <c r="F40" s="57">
        <v>409.371702</v>
      </c>
      <c r="G40" s="57">
        <v>2682</v>
      </c>
      <c r="H40" s="57">
        <v>4891.704138</v>
      </c>
      <c r="I40" s="57">
        <v>1210</v>
      </c>
      <c r="J40" s="57">
        <v>7012.786113</v>
      </c>
      <c r="K40" s="57">
        <v>1089</v>
      </c>
      <c r="L40" s="57">
        <v>12925.036505</v>
      </c>
      <c r="M40" s="57">
        <v>535</v>
      </c>
      <c r="N40" s="57">
        <v>12544.463931</v>
      </c>
      <c r="O40" s="57">
        <v>188</v>
      </c>
      <c r="P40" s="57">
        <v>6104.163956</v>
      </c>
      <c r="Q40" s="57">
        <v>118</v>
      </c>
      <c r="R40" s="57">
        <v>5153.42201</v>
      </c>
      <c r="S40" s="57">
        <v>370</v>
      </c>
      <c r="T40" s="57">
        <v>24352.177106</v>
      </c>
      <c r="U40" s="57">
        <v>440</v>
      </c>
      <c r="V40" s="57">
        <v>95837.723907</v>
      </c>
      <c r="W40" s="57">
        <v>266</v>
      </c>
      <c r="X40" s="57">
        <v>1459154.577219</v>
      </c>
    </row>
    <row r="41" spans="1:24" s="50" customFormat="1" ht="12.75" customHeight="1">
      <c r="A41" s="55" t="s">
        <v>92</v>
      </c>
      <c r="B41" s="56"/>
      <c r="C41" s="57">
        <v>3467</v>
      </c>
      <c r="D41" s="57">
        <v>198902.926358</v>
      </c>
      <c r="E41" s="57">
        <v>634</v>
      </c>
      <c r="F41" s="57">
        <v>244.859776</v>
      </c>
      <c r="G41" s="57">
        <v>1376</v>
      </c>
      <c r="H41" s="57">
        <v>2389.521232</v>
      </c>
      <c r="I41" s="57">
        <v>795</v>
      </c>
      <c r="J41" s="57">
        <v>4356.399248</v>
      </c>
      <c r="K41" s="57">
        <v>359</v>
      </c>
      <c r="L41" s="57">
        <v>4162.739246</v>
      </c>
      <c r="M41" s="57">
        <v>150</v>
      </c>
      <c r="N41" s="57">
        <v>3616.07001</v>
      </c>
      <c r="O41" s="57">
        <v>42</v>
      </c>
      <c r="P41" s="57">
        <v>1366.380306</v>
      </c>
      <c r="Q41" s="57">
        <v>13</v>
      </c>
      <c r="R41" s="57">
        <v>541.6</v>
      </c>
      <c r="S41" s="57">
        <v>47</v>
      </c>
      <c r="T41" s="57">
        <v>3091.44</v>
      </c>
      <c r="U41" s="57">
        <v>37</v>
      </c>
      <c r="V41" s="57">
        <v>6916.33232</v>
      </c>
      <c r="W41" s="57">
        <v>14</v>
      </c>
      <c r="X41" s="57">
        <v>172217.58422</v>
      </c>
    </row>
    <row r="42" spans="1:24" s="50" customFormat="1" ht="12.75" customHeight="1">
      <c r="A42" s="55" t="s">
        <v>344</v>
      </c>
      <c r="B42" s="56"/>
      <c r="C42" s="57">
        <v>122544</v>
      </c>
      <c r="D42" s="57">
        <v>1482997.974638</v>
      </c>
      <c r="E42" s="57">
        <v>26637</v>
      </c>
      <c r="F42" s="57">
        <v>9394.798017</v>
      </c>
      <c r="G42" s="57">
        <v>53329</v>
      </c>
      <c r="H42" s="57">
        <v>95098.045488</v>
      </c>
      <c r="I42" s="57">
        <v>20910</v>
      </c>
      <c r="J42" s="57">
        <v>115725.419731</v>
      </c>
      <c r="K42" s="57">
        <v>11442</v>
      </c>
      <c r="L42" s="57">
        <v>132893.129656</v>
      </c>
      <c r="M42" s="57">
        <v>5150</v>
      </c>
      <c r="N42" s="57">
        <v>122284.795233</v>
      </c>
      <c r="O42" s="57">
        <v>1049</v>
      </c>
      <c r="P42" s="57">
        <v>33988.82489</v>
      </c>
      <c r="Q42" s="57">
        <v>434</v>
      </c>
      <c r="R42" s="57">
        <v>18526.585554</v>
      </c>
      <c r="S42" s="57">
        <v>1612</v>
      </c>
      <c r="T42" s="57">
        <v>103228.496732</v>
      </c>
      <c r="U42" s="57">
        <v>1662</v>
      </c>
      <c r="V42" s="57">
        <v>296799.769206</v>
      </c>
      <c r="W42" s="57">
        <v>319</v>
      </c>
      <c r="X42" s="57">
        <v>555058.110131</v>
      </c>
    </row>
    <row r="43" spans="1:24" s="50" customFormat="1" ht="12.75" customHeight="1">
      <c r="A43" s="55" t="s">
        <v>93</v>
      </c>
      <c r="B43" s="56"/>
      <c r="C43" s="57">
        <v>93787</v>
      </c>
      <c r="D43" s="57">
        <v>1069693.315024</v>
      </c>
      <c r="E43" s="57">
        <v>22280</v>
      </c>
      <c r="F43" s="57">
        <v>7963.118851</v>
      </c>
      <c r="G43" s="57">
        <v>36956</v>
      </c>
      <c r="H43" s="57">
        <v>61877.63005</v>
      </c>
      <c r="I43" s="57">
        <v>21824</v>
      </c>
      <c r="J43" s="57">
        <v>119084.210438</v>
      </c>
      <c r="K43" s="57">
        <v>7536</v>
      </c>
      <c r="L43" s="57">
        <v>89081.008914</v>
      </c>
      <c r="M43" s="57">
        <v>2871</v>
      </c>
      <c r="N43" s="57">
        <v>67579.156866</v>
      </c>
      <c r="O43" s="57">
        <v>542</v>
      </c>
      <c r="P43" s="57">
        <v>17591.864628</v>
      </c>
      <c r="Q43" s="57">
        <v>272</v>
      </c>
      <c r="R43" s="57">
        <v>11652.458153</v>
      </c>
      <c r="S43" s="57">
        <v>814</v>
      </c>
      <c r="T43" s="57">
        <v>53253.441232</v>
      </c>
      <c r="U43" s="57">
        <v>544</v>
      </c>
      <c r="V43" s="57">
        <v>103882.381555</v>
      </c>
      <c r="W43" s="57">
        <v>148</v>
      </c>
      <c r="X43" s="57">
        <v>537728.044337</v>
      </c>
    </row>
    <row r="44" spans="1:24" s="50" customFormat="1" ht="12.75" customHeight="1">
      <c r="A44" s="55" t="s">
        <v>94</v>
      </c>
      <c r="B44" s="56"/>
      <c r="C44" s="57">
        <v>16819</v>
      </c>
      <c r="D44" s="57">
        <v>1086237.653318</v>
      </c>
      <c r="E44" s="57">
        <v>2038</v>
      </c>
      <c r="F44" s="57">
        <v>662.609976</v>
      </c>
      <c r="G44" s="57">
        <v>4191</v>
      </c>
      <c r="H44" s="57">
        <v>8754.744862</v>
      </c>
      <c r="I44" s="57">
        <v>4265</v>
      </c>
      <c r="J44" s="57">
        <v>25707.514851</v>
      </c>
      <c r="K44" s="57">
        <v>2103</v>
      </c>
      <c r="L44" s="57">
        <v>25643.149872</v>
      </c>
      <c r="M44" s="57">
        <v>2127</v>
      </c>
      <c r="N44" s="57">
        <v>52903.724176</v>
      </c>
      <c r="O44" s="57">
        <v>707</v>
      </c>
      <c r="P44" s="57">
        <v>21955.405355</v>
      </c>
      <c r="Q44" s="57">
        <v>118</v>
      </c>
      <c r="R44" s="57">
        <v>5101.332063</v>
      </c>
      <c r="S44" s="57">
        <v>577</v>
      </c>
      <c r="T44" s="57">
        <v>34997.472695</v>
      </c>
      <c r="U44" s="57">
        <v>435</v>
      </c>
      <c r="V44" s="57">
        <v>87025.347015</v>
      </c>
      <c r="W44" s="57">
        <v>258</v>
      </c>
      <c r="X44" s="57">
        <v>823486.352453</v>
      </c>
    </row>
    <row r="45" spans="1:24" s="50" customFormat="1" ht="12.75" customHeight="1">
      <c r="A45" s="55" t="s">
        <v>95</v>
      </c>
      <c r="B45" s="56"/>
      <c r="C45" s="57">
        <v>8149</v>
      </c>
      <c r="D45" s="57">
        <v>66369.542233</v>
      </c>
      <c r="E45" s="57">
        <v>2476</v>
      </c>
      <c r="F45" s="57">
        <v>865.442714</v>
      </c>
      <c r="G45" s="57">
        <v>3052</v>
      </c>
      <c r="H45" s="57">
        <v>5613.588429</v>
      </c>
      <c r="I45" s="57">
        <v>1422</v>
      </c>
      <c r="J45" s="57">
        <v>8172.292792</v>
      </c>
      <c r="K45" s="57">
        <v>628</v>
      </c>
      <c r="L45" s="57">
        <v>7674.658697</v>
      </c>
      <c r="M45" s="57">
        <v>307</v>
      </c>
      <c r="N45" s="57">
        <v>7377.104419</v>
      </c>
      <c r="O45" s="57">
        <v>50</v>
      </c>
      <c r="P45" s="57">
        <v>1620.765702</v>
      </c>
      <c r="Q45" s="57">
        <v>32</v>
      </c>
      <c r="R45" s="57">
        <v>1339.30003</v>
      </c>
      <c r="S45" s="57">
        <v>93</v>
      </c>
      <c r="T45" s="57">
        <v>5813.6527</v>
      </c>
      <c r="U45" s="57">
        <v>79</v>
      </c>
      <c r="V45" s="57">
        <v>14628.69135</v>
      </c>
      <c r="W45" s="57">
        <v>10</v>
      </c>
      <c r="X45" s="57">
        <v>13264.0454</v>
      </c>
    </row>
    <row r="46" spans="1:24" s="50" customFormat="1" ht="12.75" customHeight="1">
      <c r="A46" s="55" t="s">
        <v>385</v>
      </c>
      <c r="B46" s="56"/>
      <c r="C46" s="57">
        <v>28369</v>
      </c>
      <c r="D46" s="57">
        <v>468409.734082</v>
      </c>
      <c r="E46" s="57">
        <v>9161</v>
      </c>
      <c r="F46" s="57">
        <v>2910.470926</v>
      </c>
      <c r="G46" s="57">
        <v>10949</v>
      </c>
      <c r="H46" s="57">
        <v>18261.146704</v>
      </c>
      <c r="I46" s="57">
        <v>4183</v>
      </c>
      <c r="J46" s="57">
        <v>23466.267574</v>
      </c>
      <c r="K46" s="57">
        <v>2070</v>
      </c>
      <c r="L46" s="57">
        <v>24247.487426</v>
      </c>
      <c r="M46" s="57">
        <v>789</v>
      </c>
      <c r="N46" s="57">
        <v>18637.961021</v>
      </c>
      <c r="O46" s="57">
        <v>215</v>
      </c>
      <c r="P46" s="57">
        <v>7019.375122</v>
      </c>
      <c r="Q46" s="57">
        <v>121</v>
      </c>
      <c r="R46" s="57">
        <v>5260.330686</v>
      </c>
      <c r="S46" s="57">
        <v>393</v>
      </c>
      <c r="T46" s="57">
        <v>25059.389246</v>
      </c>
      <c r="U46" s="57">
        <v>365</v>
      </c>
      <c r="V46" s="57">
        <v>75905.743301</v>
      </c>
      <c r="W46" s="57">
        <v>123</v>
      </c>
      <c r="X46" s="57">
        <v>267641.562076</v>
      </c>
    </row>
    <row r="47" spans="1:24" s="50" customFormat="1" ht="12.75" customHeight="1">
      <c r="A47" s="55" t="s">
        <v>96</v>
      </c>
      <c r="B47" s="56"/>
      <c r="C47" s="57">
        <v>64459</v>
      </c>
      <c r="D47" s="57">
        <v>9538721.924262</v>
      </c>
      <c r="E47" s="57">
        <v>12788</v>
      </c>
      <c r="F47" s="57">
        <v>3998.515283</v>
      </c>
      <c r="G47" s="57">
        <v>17086</v>
      </c>
      <c r="H47" s="57">
        <v>31174.764543</v>
      </c>
      <c r="I47" s="57">
        <v>8994</v>
      </c>
      <c r="J47" s="57">
        <v>54380.15262</v>
      </c>
      <c r="K47" s="57">
        <v>8711</v>
      </c>
      <c r="L47" s="57">
        <v>109439.885026</v>
      </c>
      <c r="M47" s="57">
        <v>7171</v>
      </c>
      <c r="N47" s="57">
        <v>177612.351547</v>
      </c>
      <c r="O47" s="57">
        <v>1068</v>
      </c>
      <c r="P47" s="57">
        <v>35709.67731</v>
      </c>
      <c r="Q47" s="57">
        <v>786</v>
      </c>
      <c r="R47" s="57">
        <v>34390.005907</v>
      </c>
      <c r="S47" s="57">
        <v>3057</v>
      </c>
      <c r="T47" s="57">
        <v>205732.302873</v>
      </c>
      <c r="U47" s="57">
        <v>3605</v>
      </c>
      <c r="V47" s="57">
        <v>743425.158382</v>
      </c>
      <c r="W47" s="57">
        <v>1193</v>
      </c>
      <c r="X47" s="57">
        <v>8142859.110771</v>
      </c>
    </row>
    <row r="48" spans="1:24" s="50" customFormat="1" ht="12.75" customHeight="1">
      <c r="A48" s="55" t="s">
        <v>97</v>
      </c>
      <c r="B48" s="56"/>
      <c r="C48" s="57">
        <v>40602</v>
      </c>
      <c r="D48" s="57">
        <v>1578211.129386</v>
      </c>
      <c r="E48" s="57">
        <v>6104</v>
      </c>
      <c r="F48" s="57">
        <v>2277.176545</v>
      </c>
      <c r="G48" s="57">
        <v>10769</v>
      </c>
      <c r="H48" s="57">
        <v>19259.868169</v>
      </c>
      <c r="I48" s="57">
        <v>5597</v>
      </c>
      <c r="J48" s="57">
        <v>32458.767182</v>
      </c>
      <c r="K48" s="57">
        <v>6819</v>
      </c>
      <c r="L48" s="57">
        <v>84125.871168</v>
      </c>
      <c r="M48" s="57">
        <v>5356</v>
      </c>
      <c r="N48" s="57">
        <v>129532.692468</v>
      </c>
      <c r="O48" s="57">
        <v>1122</v>
      </c>
      <c r="P48" s="57">
        <v>36602.283127</v>
      </c>
      <c r="Q48" s="57">
        <v>435</v>
      </c>
      <c r="R48" s="57">
        <v>18735.158321</v>
      </c>
      <c r="S48" s="57">
        <v>2013</v>
      </c>
      <c r="T48" s="57">
        <v>129899.587435</v>
      </c>
      <c r="U48" s="57">
        <v>1930</v>
      </c>
      <c r="V48" s="57">
        <v>380455.402863</v>
      </c>
      <c r="W48" s="57">
        <v>457</v>
      </c>
      <c r="X48" s="57">
        <v>744864.322108</v>
      </c>
    </row>
    <row r="49" spans="1:24" s="50" customFormat="1" ht="12.75" customHeight="1">
      <c r="A49" s="55" t="s">
        <v>98</v>
      </c>
      <c r="B49" s="56"/>
      <c r="C49" s="57">
        <v>106832</v>
      </c>
      <c r="D49" s="57">
        <v>1422968.579224</v>
      </c>
      <c r="E49" s="57">
        <v>35245</v>
      </c>
      <c r="F49" s="57">
        <v>11514.811994</v>
      </c>
      <c r="G49" s="57">
        <v>42692</v>
      </c>
      <c r="H49" s="57">
        <v>71028.872428</v>
      </c>
      <c r="I49" s="57">
        <v>13897</v>
      </c>
      <c r="J49" s="57">
        <v>78549.380387</v>
      </c>
      <c r="K49" s="57">
        <v>7139</v>
      </c>
      <c r="L49" s="57">
        <v>84644.876686</v>
      </c>
      <c r="M49" s="57">
        <v>3510</v>
      </c>
      <c r="N49" s="57">
        <v>84045.850877</v>
      </c>
      <c r="O49" s="57">
        <v>899</v>
      </c>
      <c r="P49" s="57">
        <v>29016.410791</v>
      </c>
      <c r="Q49" s="57">
        <v>364</v>
      </c>
      <c r="R49" s="57">
        <v>15697.133301</v>
      </c>
      <c r="S49" s="57">
        <v>1341</v>
      </c>
      <c r="T49" s="57">
        <v>87845.344521</v>
      </c>
      <c r="U49" s="57">
        <v>1345</v>
      </c>
      <c r="V49" s="57">
        <v>276519.383145</v>
      </c>
      <c r="W49" s="57">
        <v>400</v>
      </c>
      <c r="X49" s="57">
        <v>684106.515094</v>
      </c>
    </row>
    <row r="50" spans="1:24" s="50" customFormat="1" ht="12.75" customHeight="1">
      <c r="A50" s="55" t="s">
        <v>99</v>
      </c>
      <c r="B50" s="56"/>
      <c r="C50" s="57">
        <v>24800</v>
      </c>
      <c r="D50" s="57">
        <v>377700.986044</v>
      </c>
      <c r="E50" s="57">
        <v>5828</v>
      </c>
      <c r="F50" s="57">
        <v>1924.793957</v>
      </c>
      <c r="G50" s="57">
        <v>8196</v>
      </c>
      <c r="H50" s="57">
        <v>15003.616371</v>
      </c>
      <c r="I50" s="57">
        <v>6376</v>
      </c>
      <c r="J50" s="57">
        <v>36992.328837</v>
      </c>
      <c r="K50" s="57">
        <v>2205</v>
      </c>
      <c r="L50" s="57">
        <v>25723.77764</v>
      </c>
      <c r="M50" s="57">
        <v>701</v>
      </c>
      <c r="N50" s="57">
        <v>16629.238011</v>
      </c>
      <c r="O50" s="57">
        <v>237</v>
      </c>
      <c r="P50" s="57">
        <v>7692.795829</v>
      </c>
      <c r="Q50" s="57">
        <v>647</v>
      </c>
      <c r="R50" s="57">
        <v>26108.55221</v>
      </c>
      <c r="S50" s="57">
        <v>297</v>
      </c>
      <c r="T50" s="57">
        <v>18808.03389</v>
      </c>
      <c r="U50" s="57">
        <v>250</v>
      </c>
      <c r="V50" s="57">
        <v>45683.846209</v>
      </c>
      <c r="W50" s="57">
        <v>63</v>
      </c>
      <c r="X50" s="57">
        <v>183134.00309</v>
      </c>
    </row>
    <row r="51" spans="1:24" s="50" customFormat="1" ht="12.75" customHeight="1">
      <c r="A51" s="55" t="s">
        <v>100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351</v>
      </c>
      <c r="B52" s="56"/>
      <c r="C52" s="57">
        <v>481</v>
      </c>
      <c r="D52" s="57">
        <v>1853.09734</v>
      </c>
      <c r="E52" s="57">
        <v>200</v>
      </c>
      <c r="F52" s="57">
        <v>59.601554</v>
      </c>
      <c r="G52" s="57">
        <v>177</v>
      </c>
      <c r="H52" s="57">
        <v>325.54523</v>
      </c>
      <c r="I52" s="57">
        <v>69</v>
      </c>
      <c r="J52" s="57">
        <v>402.37053</v>
      </c>
      <c r="K52" s="57">
        <v>21</v>
      </c>
      <c r="L52" s="57">
        <v>268.134</v>
      </c>
      <c r="M52" s="57">
        <v>11</v>
      </c>
      <c r="N52" s="57">
        <v>287.04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101</v>
      </c>
      <c r="B53" s="56"/>
      <c r="C53" s="57">
        <v>59</v>
      </c>
      <c r="D53" s="57">
        <v>271.25</v>
      </c>
      <c r="E53" s="57">
        <v>4</v>
      </c>
      <c r="F53" s="57">
        <v>1.95</v>
      </c>
      <c r="G53" s="57">
        <v>23</v>
      </c>
      <c r="H53" s="57">
        <v>45.3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102</v>
      </c>
      <c r="B54" s="56"/>
      <c r="C54" s="57">
        <v>3582</v>
      </c>
      <c r="D54" s="57">
        <v>86397.25126</v>
      </c>
      <c r="E54" s="57">
        <v>1262</v>
      </c>
      <c r="F54" s="57">
        <v>387.953245</v>
      </c>
      <c r="G54" s="57">
        <v>1248</v>
      </c>
      <c r="H54" s="57">
        <v>2198.315832</v>
      </c>
      <c r="I54" s="57">
        <v>452</v>
      </c>
      <c r="J54" s="57">
        <v>2630.966163</v>
      </c>
      <c r="K54" s="57">
        <v>270</v>
      </c>
      <c r="L54" s="57">
        <v>3338.661235</v>
      </c>
      <c r="M54" s="57">
        <v>144</v>
      </c>
      <c r="N54" s="57">
        <v>3529.370655</v>
      </c>
      <c r="O54" s="57">
        <v>30</v>
      </c>
      <c r="P54" s="57">
        <v>987.17659</v>
      </c>
      <c r="Q54" s="57">
        <v>16</v>
      </c>
      <c r="R54" s="57">
        <v>700.405</v>
      </c>
      <c r="S54" s="57">
        <v>61</v>
      </c>
      <c r="T54" s="57">
        <v>4138.93201</v>
      </c>
      <c r="U54" s="57">
        <v>68</v>
      </c>
      <c r="V54" s="57">
        <v>13848.70551</v>
      </c>
      <c r="W54" s="57">
        <v>31</v>
      </c>
      <c r="X54" s="57">
        <v>54636.76502</v>
      </c>
    </row>
    <row r="55" spans="1:24" s="50" customFormat="1" ht="12.75" customHeight="1">
      <c r="A55" s="55" t="s">
        <v>103</v>
      </c>
      <c r="B55" s="56"/>
      <c r="C55" s="57">
        <v>14269</v>
      </c>
      <c r="D55" s="57">
        <v>154063.443583</v>
      </c>
      <c r="E55" s="57">
        <v>4415</v>
      </c>
      <c r="F55" s="57">
        <v>1609.180683</v>
      </c>
      <c r="G55" s="57">
        <v>5602</v>
      </c>
      <c r="H55" s="57">
        <v>9283.767947</v>
      </c>
      <c r="I55" s="57">
        <v>2205</v>
      </c>
      <c r="J55" s="57">
        <v>12418.132733</v>
      </c>
      <c r="K55" s="57">
        <v>1184</v>
      </c>
      <c r="L55" s="57">
        <v>13908.839834</v>
      </c>
      <c r="M55" s="57">
        <v>411</v>
      </c>
      <c r="N55" s="57">
        <v>9806.57552</v>
      </c>
      <c r="O55" s="57">
        <v>88</v>
      </c>
      <c r="P55" s="57">
        <v>2860.923085</v>
      </c>
      <c r="Q55" s="57">
        <v>47</v>
      </c>
      <c r="R55" s="57">
        <v>2011.31368</v>
      </c>
      <c r="S55" s="57">
        <v>144</v>
      </c>
      <c r="T55" s="57">
        <v>9352.37318</v>
      </c>
      <c r="U55" s="57">
        <v>132</v>
      </c>
      <c r="V55" s="57">
        <v>23893.637821</v>
      </c>
      <c r="W55" s="57">
        <v>41</v>
      </c>
      <c r="X55" s="57">
        <v>68918.6991</v>
      </c>
    </row>
    <row r="56" spans="1:24" s="50" customFormat="1" ht="12.75" customHeight="1">
      <c r="A56" s="55" t="s">
        <v>104</v>
      </c>
      <c r="B56" s="56"/>
      <c r="C56" s="57">
        <v>19679</v>
      </c>
      <c r="D56" s="57">
        <v>178851.619078</v>
      </c>
      <c r="E56" s="57">
        <v>4970</v>
      </c>
      <c r="F56" s="57">
        <v>1761.089261</v>
      </c>
      <c r="G56" s="57">
        <v>8635</v>
      </c>
      <c r="H56" s="57">
        <v>13871.038138</v>
      </c>
      <c r="I56" s="57">
        <v>3251</v>
      </c>
      <c r="J56" s="57">
        <v>17940.865062</v>
      </c>
      <c r="K56" s="57">
        <v>1460</v>
      </c>
      <c r="L56" s="57">
        <v>17432.403502</v>
      </c>
      <c r="M56" s="57">
        <v>659</v>
      </c>
      <c r="N56" s="57">
        <v>15882.663702</v>
      </c>
      <c r="O56" s="57">
        <v>152</v>
      </c>
      <c r="P56" s="57">
        <v>4919.779604</v>
      </c>
      <c r="Q56" s="57">
        <v>64</v>
      </c>
      <c r="R56" s="57">
        <v>2701.1294</v>
      </c>
      <c r="S56" s="57">
        <v>261</v>
      </c>
      <c r="T56" s="57">
        <v>17246.122469</v>
      </c>
      <c r="U56" s="57">
        <v>190</v>
      </c>
      <c r="V56" s="57">
        <v>35052.38222</v>
      </c>
      <c r="W56" s="57">
        <v>37</v>
      </c>
      <c r="X56" s="57">
        <v>52044.14572</v>
      </c>
    </row>
    <row r="57" spans="1:24" ht="16.5" customHeight="1">
      <c r="A57" s="58" t="s">
        <v>35</v>
      </c>
      <c r="B57" s="58"/>
      <c r="C57" s="58"/>
      <c r="D57" s="59" t="s">
        <v>36</v>
      </c>
      <c r="E57" s="58"/>
      <c r="F57" s="58"/>
      <c r="G57" s="58"/>
      <c r="H57" s="58"/>
      <c r="I57" s="58"/>
      <c r="J57" s="58"/>
      <c r="K57" s="58"/>
      <c r="L57" s="59" t="s">
        <v>37</v>
      </c>
      <c r="M57" s="59"/>
      <c r="N57" s="58"/>
      <c r="O57" s="58"/>
      <c r="P57" s="58"/>
      <c r="Q57" s="59"/>
      <c r="R57" s="58" t="s">
        <v>38</v>
      </c>
      <c r="S57" s="58"/>
      <c r="T57" s="58"/>
      <c r="U57" s="58"/>
      <c r="V57" s="58"/>
      <c r="W57" s="58"/>
      <c r="X57" s="204" t="str">
        <f>'2491-00-01'!V34</f>
        <v>中華民國113年07月20日編製</v>
      </c>
    </row>
    <row r="58" spans="12:24" ht="16.5" customHeight="1">
      <c r="L58" s="45" t="s">
        <v>39</v>
      </c>
      <c r="X58" s="60" t="s">
        <v>282</v>
      </c>
    </row>
    <row r="59" spans="1:24" ht="15.75">
      <c r="A59" s="209" t="s">
        <v>117</v>
      </c>
      <c r="B59" s="210" t="s">
        <v>374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211"/>
      <c r="B60" s="212" t="s">
        <v>375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</row>
    <row r="61" spans="1:24" ht="15.75">
      <c r="A61" s="62" t="s">
        <v>118</v>
      </c>
      <c r="B61" s="61" t="s">
        <v>105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0" t="s">
        <v>106</v>
      </c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">
      <selection activeCell="A46" sqref="A43:IV46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5"/>
      <c r="G1" s="345"/>
      <c r="H1" s="345"/>
      <c r="I1" s="345"/>
      <c r="J1" s="345"/>
      <c r="Q1" s="64" t="s">
        <v>1</v>
      </c>
      <c r="R1" s="213" t="s">
        <v>367</v>
      </c>
    </row>
    <row r="2" spans="1:18" ht="16.5" customHeight="1">
      <c r="A2" s="67" t="s">
        <v>216</v>
      </c>
      <c r="B2" s="68" t="s">
        <v>3</v>
      </c>
      <c r="C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119</v>
      </c>
    </row>
    <row r="3" spans="1:18" s="72" customFormat="1" ht="19.5" customHeight="1">
      <c r="A3" s="346" t="s">
        <v>238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ht="19.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</row>
    <row r="5" spans="1:18" ht="19.5" customHeight="1">
      <c r="A5" s="73"/>
      <c r="B5" s="73"/>
      <c r="C5" s="73"/>
      <c r="D5" s="73"/>
      <c r="E5" s="73"/>
      <c r="G5" s="309" t="str">
        <f>'2491-00-01'!H5</f>
        <v>中華民國113年06月底</v>
      </c>
      <c r="H5" s="309"/>
      <c r="I5" s="309"/>
      <c r="J5" s="309"/>
      <c r="K5" s="309"/>
      <c r="L5" s="309"/>
      <c r="M5" s="309"/>
      <c r="O5" s="74"/>
      <c r="P5" s="74"/>
      <c r="Q5" s="74"/>
      <c r="R5" s="75" t="s">
        <v>6</v>
      </c>
    </row>
    <row r="6" spans="1:18" s="77" customFormat="1" ht="12" customHeight="1">
      <c r="A6" s="348" t="s">
        <v>7</v>
      </c>
      <c r="B6" s="349"/>
      <c r="C6" s="354" t="s">
        <v>120</v>
      </c>
      <c r="D6" s="355"/>
      <c r="E6" s="358" t="s">
        <v>121</v>
      </c>
      <c r="F6" s="355"/>
      <c r="G6" s="358" t="s">
        <v>122</v>
      </c>
      <c r="H6" s="355"/>
      <c r="I6" s="358" t="s">
        <v>123</v>
      </c>
      <c r="J6" s="355"/>
      <c r="K6" s="358" t="s">
        <v>124</v>
      </c>
      <c r="L6" s="355"/>
      <c r="M6" s="360" t="s">
        <v>386</v>
      </c>
      <c r="N6" s="361"/>
      <c r="O6" s="337" t="s">
        <v>125</v>
      </c>
      <c r="P6" s="338"/>
      <c r="Q6" s="341" t="s">
        <v>126</v>
      </c>
      <c r="R6" s="343" t="s">
        <v>127</v>
      </c>
    </row>
    <row r="7" spans="1:18" s="77" customFormat="1" ht="21.75" customHeight="1">
      <c r="A7" s="350"/>
      <c r="B7" s="351"/>
      <c r="C7" s="356"/>
      <c r="D7" s="357"/>
      <c r="E7" s="359"/>
      <c r="F7" s="357"/>
      <c r="G7" s="359"/>
      <c r="H7" s="357"/>
      <c r="I7" s="359"/>
      <c r="J7" s="357"/>
      <c r="K7" s="359"/>
      <c r="L7" s="357"/>
      <c r="M7" s="362"/>
      <c r="N7" s="363"/>
      <c r="O7" s="339"/>
      <c r="P7" s="340"/>
      <c r="Q7" s="342"/>
      <c r="R7" s="344"/>
    </row>
    <row r="8" spans="1:18" s="77" customFormat="1" ht="33">
      <c r="A8" s="352"/>
      <c r="B8" s="353"/>
      <c r="C8" s="78" t="s">
        <v>30</v>
      </c>
      <c r="D8" s="79" t="s">
        <v>131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128</v>
      </c>
      <c r="O8" s="78" t="s">
        <v>30</v>
      </c>
      <c r="P8" s="80" t="s">
        <v>128</v>
      </c>
      <c r="Q8" s="78" t="s">
        <v>30</v>
      </c>
      <c r="R8" s="78" t="s">
        <v>30</v>
      </c>
    </row>
    <row r="9" spans="1:18" s="77" customFormat="1" ht="15.75" customHeight="1">
      <c r="A9" s="231" t="s">
        <v>32</v>
      </c>
      <c r="B9" s="232"/>
      <c r="C9" s="81">
        <v>782990</v>
      </c>
      <c r="D9" s="81">
        <v>28935981.799401</v>
      </c>
      <c r="E9" s="81">
        <v>7</v>
      </c>
      <c r="F9" s="81">
        <v>56.8</v>
      </c>
      <c r="G9" s="81">
        <v>4</v>
      </c>
      <c r="H9" s="81">
        <v>8.0172</v>
      </c>
      <c r="I9" s="81">
        <v>587614</v>
      </c>
      <c r="J9" s="81">
        <v>3075422.720621</v>
      </c>
      <c r="K9" s="81">
        <v>189698</v>
      </c>
      <c r="L9" s="81">
        <v>25609572.375233</v>
      </c>
      <c r="M9" s="81">
        <v>5620</v>
      </c>
      <c r="N9" s="81">
        <v>244656.81372</v>
      </c>
      <c r="O9" s="81">
        <v>47</v>
      </c>
      <c r="P9" s="81">
        <v>6265.072627</v>
      </c>
      <c r="Q9" s="81">
        <v>4757</v>
      </c>
      <c r="R9" s="81">
        <v>92</v>
      </c>
    </row>
    <row r="10" spans="1:18" s="77" customFormat="1" ht="15.75" customHeight="1">
      <c r="A10" s="227" t="s">
        <v>217</v>
      </c>
      <c r="B10" s="228"/>
      <c r="C10" s="81">
        <v>781181</v>
      </c>
      <c r="D10" s="81">
        <v>28907510.877173</v>
      </c>
      <c r="E10" s="81">
        <v>7</v>
      </c>
      <c r="F10" s="81">
        <v>56.8</v>
      </c>
      <c r="G10" s="81">
        <v>4</v>
      </c>
      <c r="H10" s="81">
        <v>8.0172</v>
      </c>
      <c r="I10" s="81">
        <v>586200</v>
      </c>
      <c r="J10" s="81">
        <v>3066350.851743</v>
      </c>
      <c r="K10" s="81">
        <v>189303</v>
      </c>
      <c r="L10" s="81">
        <v>25590173.321883</v>
      </c>
      <c r="M10" s="81">
        <v>5620</v>
      </c>
      <c r="N10" s="81">
        <v>244656.81372</v>
      </c>
      <c r="O10" s="81">
        <v>47</v>
      </c>
      <c r="P10" s="81">
        <v>6265.072627</v>
      </c>
      <c r="Q10" s="81">
        <v>4757</v>
      </c>
      <c r="R10" s="81">
        <v>92</v>
      </c>
    </row>
    <row r="11" spans="1:18" s="77" customFormat="1" ht="15.75" customHeight="1">
      <c r="A11" s="229" t="s">
        <v>256</v>
      </c>
      <c r="B11" s="230"/>
      <c r="C11" s="81">
        <v>150795</v>
      </c>
      <c r="D11" s="81">
        <v>2755329.952138</v>
      </c>
      <c r="E11" s="81">
        <v>2</v>
      </c>
      <c r="F11" s="81">
        <v>13.75</v>
      </c>
      <c r="G11" s="81">
        <v>0</v>
      </c>
      <c r="H11" s="81">
        <v>0</v>
      </c>
      <c r="I11" s="81">
        <v>118889</v>
      </c>
      <c r="J11" s="81">
        <v>539418.063727</v>
      </c>
      <c r="K11" s="81">
        <v>31261</v>
      </c>
      <c r="L11" s="81">
        <v>2197709.291781</v>
      </c>
      <c r="M11" s="81">
        <v>637</v>
      </c>
      <c r="N11" s="81">
        <v>18157.34663</v>
      </c>
      <c r="O11" s="81">
        <v>6</v>
      </c>
      <c r="P11" s="81">
        <v>31.5</v>
      </c>
      <c r="Q11" s="81">
        <v>392</v>
      </c>
      <c r="R11" s="81">
        <v>24</v>
      </c>
    </row>
    <row r="12" spans="1:18" s="77" customFormat="1" ht="15.75" customHeight="1">
      <c r="A12" s="229" t="s">
        <v>255</v>
      </c>
      <c r="B12" s="230"/>
      <c r="C12" s="81">
        <v>179361</v>
      </c>
      <c r="D12" s="81">
        <v>15007396.818162</v>
      </c>
      <c r="E12" s="81">
        <v>1</v>
      </c>
      <c r="F12" s="81">
        <v>0.15</v>
      </c>
      <c r="G12" s="81">
        <v>1</v>
      </c>
      <c r="H12" s="81">
        <v>0.46</v>
      </c>
      <c r="I12" s="81">
        <v>116282</v>
      </c>
      <c r="J12" s="81">
        <v>819266.605766</v>
      </c>
      <c r="K12" s="81">
        <v>59350</v>
      </c>
      <c r="L12" s="81">
        <v>14008755.155201</v>
      </c>
      <c r="M12" s="81">
        <v>3697</v>
      </c>
      <c r="N12" s="81">
        <v>173319.674568</v>
      </c>
      <c r="O12" s="81">
        <v>30</v>
      </c>
      <c r="P12" s="81">
        <v>6054.772627</v>
      </c>
      <c r="Q12" s="81">
        <v>3032</v>
      </c>
      <c r="R12" s="81">
        <v>30</v>
      </c>
    </row>
    <row r="13" spans="1:18" s="77" customFormat="1" ht="15.75" customHeight="1">
      <c r="A13" s="229" t="s">
        <v>284</v>
      </c>
      <c r="B13" s="230"/>
      <c r="C13" s="81">
        <v>71909</v>
      </c>
      <c r="D13" s="81">
        <v>1720562.522193</v>
      </c>
      <c r="E13" s="81">
        <v>0</v>
      </c>
      <c r="F13" s="81">
        <v>0</v>
      </c>
      <c r="G13" s="81">
        <v>0</v>
      </c>
      <c r="H13" s="81">
        <v>0</v>
      </c>
      <c r="I13" s="81">
        <v>56155</v>
      </c>
      <c r="J13" s="81">
        <v>277001.749275</v>
      </c>
      <c r="K13" s="81">
        <v>15546</v>
      </c>
      <c r="L13" s="81">
        <v>1433471.79472</v>
      </c>
      <c r="M13" s="81">
        <v>203</v>
      </c>
      <c r="N13" s="81">
        <v>10053.178198</v>
      </c>
      <c r="O13" s="81">
        <v>5</v>
      </c>
      <c r="P13" s="81">
        <v>35.8</v>
      </c>
      <c r="Q13" s="81">
        <v>156</v>
      </c>
      <c r="R13" s="81">
        <v>13</v>
      </c>
    </row>
    <row r="14" spans="1:18" s="77" customFormat="1" ht="15.75" customHeight="1">
      <c r="A14" s="229" t="s">
        <v>212</v>
      </c>
      <c r="B14" s="230"/>
      <c r="C14" s="81">
        <v>119898</v>
      </c>
      <c r="D14" s="81">
        <v>2228500.343888</v>
      </c>
      <c r="E14" s="81">
        <v>0</v>
      </c>
      <c r="F14" s="81">
        <v>0</v>
      </c>
      <c r="G14" s="81">
        <v>1</v>
      </c>
      <c r="H14" s="81">
        <v>1.8072</v>
      </c>
      <c r="I14" s="81">
        <v>92447</v>
      </c>
      <c r="J14" s="81">
        <v>411497.124537</v>
      </c>
      <c r="K14" s="81">
        <v>26990</v>
      </c>
      <c r="L14" s="81">
        <v>1803569.230749</v>
      </c>
      <c r="M14" s="81">
        <v>460</v>
      </c>
      <c r="N14" s="81">
        <v>13432.181402</v>
      </c>
      <c r="O14" s="81">
        <v>0</v>
      </c>
      <c r="P14" s="81">
        <v>0</v>
      </c>
      <c r="Q14" s="81">
        <v>561</v>
      </c>
      <c r="R14" s="81">
        <v>7</v>
      </c>
    </row>
    <row r="15" spans="1:18" s="77" customFormat="1" ht="15.75" customHeight="1">
      <c r="A15" s="229" t="s">
        <v>213</v>
      </c>
      <c r="B15" s="230"/>
      <c r="C15" s="81">
        <v>45193</v>
      </c>
      <c r="D15" s="81">
        <v>1138133.935767</v>
      </c>
      <c r="E15" s="81">
        <v>0</v>
      </c>
      <c r="F15" s="81">
        <v>0</v>
      </c>
      <c r="G15" s="81">
        <v>0</v>
      </c>
      <c r="H15" s="81">
        <v>0</v>
      </c>
      <c r="I15" s="81">
        <v>34797</v>
      </c>
      <c r="J15" s="81">
        <v>181885.972156</v>
      </c>
      <c r="K15" s="81">
        <v>10313</v>
      </c>
      <c r="L15" s="81">
        <v>954623.608303</v>
      </c>
      <c r="M15" s="81">
        <v>83</v>
      </c>
      <c r="N15" s="81">
        <v>1624.355308</v>
      </c>
      <c r="O15" s="81">
        <v>0</v>
      </c>
      <c r="P15" s="81">
        <v>0</v>
      </c>
      <c r="Q15" s="81">
        <v>85</v>
      </c>
      <c r="R15" s="81">
        <v>4</v>
      </c>
    </row>
    <row r="16" spans="1:18" s="77" customFormat="1" ht="15.75" customHeight="1">
      <c r="A16" s="229" t="s">
        <v>392</v>
      </c>
      <c r="B16" s="230"/>
      <c r="C16" s="81">
        <v>87581</v>
      </c>
      <c r="D16" s="81">
        <v>2339816.828812</v>
      </c>
      <c r="E16" s="81">
        <v>1</v>
      </c>
      <c r="F16" s="81">
        <v>25</v>
      </c>
      <c r="G16" s="81">
        <v>2</v>
      </c>
      <c r="H16" s="81">
        <v>5.75</v>
      </c>
      <c r="I16" s="81">
        <v>70073</v>
      </c>
      <c r="J16" s="81">
        <v>336652.870658</v>
      </c>
      <c r="K16" s="81">
        <v>17297</v>
      </c>
      <c r="L16" s="81">
        <v>1988600.280106</v>
      </c>
      <c r="M16" s="81">
        <v>207</v>
      </c>
      <c r="N16" s="81">
        <v>14460.928048</v>
      </c>
      <c r="O16" s="81">
        <v>1</v>
      </c>
      <c r="P16" s="81">
        <v>72</v>
      </c>
      <c r="Q16" s="81">
        <v>266</v>
      </c>
      <c r="R16" s="81">
        <v>6</v>
      </c>
    </row>
    <row r="17" spans="1:18" s="77" customFormat="1" ht="15.75" customHeight="1">
      <c r="A17" s="229" t="s">
        <v>218</v>
      </c>
      <c r="B17" s="230"/>
      <c r="C17" s="81">
        <v>7518</v>
      </c>
      <c r="D17" s="81">
        <v>108093.763211</v>
      </c>
      <c r="E17" s="81">
        <v>1</v>
      </c>
      <c r="F17" s="81">
        <v>16.68</v>
      </c>
      <c r="G17" s="81">
        <v>0</v>
      </c>
      <c r="H17" s="81">
        <v>0</v>
      </c>
      <c r="I17" s="81">
        <v>5990</v>
      </c>
      <c r="J17" s="81">
        <v>33500.193349</v>
      </c>
      <c r="K17" s="81">
        <v>1516</v>
      </c>
      <c r="L17" s="81">
        <v>74466.689862</v>
      </c>
      <c r="M17" s="81">
        <v>11</v>
      </c>
      <c r="N17" s="81">
        <v>110.2</v>
      </c>
      <c r="O17" s="81">
        <v>0</v>
      </c>
      <c r="P17" s="81">
        <v>0</v>
      </c>
      <c r="Q17" s="81">
        <v>5</v>
      </c>
      <c r="R17" s="81">
        <v>0</v>
      </c>
    </row>
    <row r="18" spans="1:18" s="77" customFormat="1" ht="15.75" customHeight="1">
      <c r="A18" s="229" t="s">
        <v>219</v>
      </c>
      <c r="B18" s="230"/>
      <c r="C18" s="81">
        <v>16241</v>
      </c>
      <c r="D18" s="81">
        <v>653828.575336</v>
      </c>
      <c r="E18" s="81">
        <v>0</v>
      </c>
      <c r="F18" s="81">
        <v>0</v>
      </c>
      <c r="G18" s="81">
        <v>0</v>
      </c>
      <c r="H18" s="81">
        <v>0</v>
      </c>
      <c r="I18" s="81">
        <v>11472</v>
      </c>
      <c r="J18" s="81">
        <v>59749.861526</v>
      </c>
      <c r="K18" s="81">
        <v>4626</v>
      </c>
      <c r="L18" s="81">
        <v>590779.325225</v>
      </c>
      <c r="M18" s="81">
        <v>141</v>
      </c>
      <c r="N18" s="81">
        <v>3253.888585</v>
      </c>
      <c r="O18" s="81">
        <v>2</v>
      </c>
      <c r="P18" s="81">
        <v>45.5</v>
      </c>
      <c r="Q18" s="81">
        <v>71</v>
      </c>
      <c r="R18" s="81">
        <v>1</v>
      </c>
    </row>
    <row r="19" spans="1:18" s="77" customFormat="1" ht="15.75" customHeight="1">
      <c r="A19" s="229" t="s">
        <v>220</v>
      </c>
      <c r="B19" s="230"/>
      <c r="C19" s="81">
        <v>8812</v>
      </c>
      <c r="D19" s="81">
        <v>299220.746323</v>
      </c>
      <c r="E19" s="81">
        <v>0</v>
      </c>
      <c r="F19" s="81">
        <v>0</v>
      </c>
      <c r="G19" s="81">
        <v>0</v>
      </c>
      <c r="H19" s="81">
        <v>0</v>
      </c>
      <c r="I19" s="81">
        <v>6752</v>
      </c>
      <c r="J19" s="81">
        <v>33118.869563</v>
      </c>
      <c r="K19" s="81">
        <v>2051</v>
      </c>
      <c r="L19" s="81">
        <v>265176.75286</v>
      </c>
      <c r="M19" s="81">
        <v>9</v>
      </c>
      <c r="N19" s="81">
        <v>925.1239</v>
      </c>
      <c r="O19" s="81">
        <v>0</v>
      </c>
      <c r="P19" s="81">
        <v>0</v>
      </c>
      <c r="Q19" s="81">
        <v>13</v>
      </c>
      <c r="R19" s="81">
        <v>0</v>
      </c>
    </row>
    <row r="20" spans="1:18" s="77" customFormat="1" ht="15.75" customHeight="1">
      <c r="A20" s="229" t="s">
        <v>221</v>
      </c>
      <c r="B20" s="230"/>
      <c r="C20" s="81">
        <v>30500</v>
      </c>
      <c r="D20" s="81">
        <v>670830.831174</v>
      </c>
      <c r="E20" s="81">
        <v>1</v>
      </c>
      <c r="F20" s="81">
        <v>0.02</v>
      </c>
      <c r="G20" s="81">
        <v>0</v>
      </c>
      <c r="H20" s="81">
        <v>0</v>
      </c>
      <c r="I20" s="81">
        <v>23585</v>
      </c>
      <c r="J20" s="81">
        <v>105928.076569</v>
      </c>
      <c r="K20" s="81">
        <v>6875</v>
      </c>
      <c r="L20" s="81">
        <v>563761.721351</v>
      </c>
      <c r="M20" s="81">
        <v>38</v>
      </c>
      <c r="N20" s="81">
        <v>1119.013254</v>
      </c>
      <c r="O20" s="81">
        <v>1</v>
      </c>
      <c r="P20" s="81">
        <v>22</v>
      </c>
      <c r="Q20" s="81">
        <v>45</v>
      </c>
      <c r="R20" s="81">
        <v>0</v>
      </c>
    </row>
    <row r="21" spans="1:18" s="77" customFormat="1" ht="15.75" customHeight="1">
      <c r="A21" s="229" t="s">
        <v>222</v>
      </c>
      <c r="B21" s="230"/>
      <c r="C21" s="81">
        <v>6373</v>
      </c>
      <c r="D21" s="81">
        <v>127021.321509</v>
      </c>
      <c r="E21" s="81">
        <v>0</v>
      </c>
      <c r="F21" s="81">
        <v>0</v>
      </c>
      <c r="G21" s="81">
        <v>0</v>
      </c>
      <c r="H21" s="81">
        <v>0</v>
      </c>
      <c r="I21" s="81">
        <v>4925</v>
      </c>
      <c r="J21" s="81">
        <v>23082.504339</v>
      </c>
      <c r="K21" s="81">
        <v>1442</v>
      </c>
      <c r="L21" s="81">
        <v>103874.40217</v>
      </c>
      <c r="M21" s="81">
        <v>6</v>
      </c>
      <c r="N21" s="81">
        <v>64.415</v>
      </c>
      <c r="O21" s="81">
        <v>0</v>
      </c>
      <c r="P21" s="81">
        <v>0</v>
      </c>
      <c r="Q21" s="81">
        <v>7</v>
      </c>
      <c r="R21" s="81">
        <v>1</v>
      </c>
    </row>
    <row r="22" spans="1:18" s="77" customFormat="1" ht="15.75" customHeight="1">
      <c r="A22" s="229" t="s">
        <v>223</v>
      </c>
      <c r="B22" s="230"/>
      <c r="C22" s="81">
        <v>8719</v>
      </c>
      <c r="D22" s="81">
        <v>301073.961253</v>
      </c>
      <c r="E22" s="81">
        <v>1</v>
      </c>
      <c r="F22" s="81">
        <v>1.2</v>
      </c>
      <c r="G22" s="81">
        <v>0</v>
      </c>
      <c r="H22" s="81">
        <v>0</v>
      </c>
      <c r="I22" s="81">
        <v>7109</v>
      </c>
      <c r="J22" s="81">
        <v>41383.355681</v>
      </c>
      <c r="K22" s="81">
        <v>1598</v>
      </c>
      <c r="L22" s="81">
        <v>256382.12876</v>
      </c>
      <c r="M22" s="81">
        <v>11</v>
      </c>
      <c r="N22" s="81">
        <v>3307.276812</v>
      </c>
      <c r="O22" s="81">
        <v>0</v>
      </c>
      <c r="P22" s="81">
        <v>0</v>
      </c>
      <c r="Q22" s="81">
        <v>7</v>
      </c>
      <c r="R22" s="81">
        <v>0</v>
      </c>
    </row>
    <row r="23" spans="1:18" s="77" customFormat="1" ht="15.75" customHeight="1">
      <c r="A23" s="229" t="s">
        <v>224</v>
      </c>
      <c r="B23" s="230"/>
      <c r="C23" s="81">
        <v>5680</v>
      </c>
      <c r="D23" s="81">
        <v>86635.478421</v>
      </c>
      <c r="E23" s="81">
        <v>0</v>
      </c>
      <c r="F23" s="81">
        <v>0</v>
      </c>
      <c r="G23" s="81">
        <v>0</v>
      </c>
      <c r="H23" s="81">
        <v>0</v>
      </c>
      <c r="I23" s="81">
        <v>4443</v>
      </c>
      <c r="J23" s="81">
        <v>21830.12644</v>
      </c>
      <c r="K23" s="81">
        <v>1228</v>
      </c>
      <c r="L23" s="81">
        <v>64780.601981</v>
      </c>
      <c r="M23" s="81">
        <v>8</v>
      </c>
      <c r="N23" s="81">
        <v>24.25</v>
      </c>
      <c r="O23" s="81">
        <v>1</v>
      </c>
      <c r="P23" s="81">
        <v>0.5</v>
      </c>
      <c r="Q23" s="81">
        <v>3</v>
      </c>
      <c r="R23" s="81">
        <v>0</v>
      </c>
    </row>
    <row r="24" spans="1:18" s="77" customFormat="1" ht="15.75" customHeight="1">
      <c r="A24" s="229" t="s">
        <v>225</v>
      </c>
      <c r="B24" s="230"/>
      <c r="C24" s="81">
        <v>9064</v>
      </c>
      <c r="D24" s="81">
        <v>125973.098433</v>
      </c>
      <c r="E24" s="81">
        <v>0</v>
      </c>
      <c r="F24" s="81">
        <v>0</v>
      </c>
      <c r="G24" s="81">
        <v>0</v>
      </c>
      <c r="H24" s="81">
        <v>0</v>
      </c>
      <c r="I24" s="81">
        <v>7465</v>
      </c>
      <c r="J24" s="81">
        <v>36105.794159</v>
      </c>
      <c r="K24" s="81">
        <v>1595</v>
      </c>
      <c r="L24" s="81">
        <v>89836.704274</v>
      </c>
      <c r="M24" s="81">
        <v>4</v>
      </c>
      <c r="N24" s="81">
        <v>30.6</v>
      </c>
      <c r="O24" s="81">
        <v>0</v>
      </c>
      <c r="P24" s="81">
        <v>0</v>
      </c>
      <c r="Q24" s="81">
        <v>12</v>
      </c>
      <c r="R24" s="81">
        <v>2</v>
      </c>
    </row>
    <row r="25" spans="1:18" s="77" customFormat="1" ht="15.75" customHeight="1">
      <c r="A25" s="229" t="s">
        <v>211</v>
      </c>
      <c r="B25" s="230"/>
      <c r="C25" s="81">
        <v>1845</v>
      </c>
      <c r="D25" s="81">
        <v>19784.22259</v>
      </c>
      <c r="E25" s="81">
        <v>0</v>
      </c>
      <c r="F25" s="81">
        <v>0</v>
      </c>
      <c r="G25" s="81">
        <v>0</v>
      </c>
      <c r="H25" s="81">
        <v>0</v>
      </c>
      <c r="I25" s="81">
        <v>1499</v>
      </c>
      <c r="J25" s="81">
        <v>7966.03148</v>
      </c>
      <c r="K25" s="81">
        <v>342</v>
      </c>
      <c r="L25" s="81">
        <v>11777.10111</v>
      </c>
      <c r="M25" s="81">
        <v>4</v>
      </c>
      <c r="N25" s="81">
        <v>41.09</v>
      </c>
      <c r="O25" s="81">
        <v>0</v>
      </c>
      <c r="P25" s="81">
        <v>0</v>
      </c>
      <c r="Q25" s="81">
        <v>5</v>
      </c>
      <c r="R25" s="81">
        <v>0</v>
      </c>
    </row>
    <row r="26" spans="1:18" s="77" customFormat="1" ht="15.75" customHeight="1">
      <c r="A26" s="229" t="s">
        <v>226</v>
      </c>
      <c r="B26" s="230"/>
      <c r="C26" s="81">
        <v>4148</v>
      </c>
      <c r="D26" s="81">
        <v>83527.391001</v>
      </c>
      <c r="E26" s="81">
        <v>0</v>
      </c>
      <c r="F26" s="81">
        <v>0</v>
      </c>
      <c r="G26" s="81">
        <v>0</v>
      </c>
      <c r="H26" s="81">
        <v>0</v>
      </c>
      <c r="I26" s="81">
        <v>3191</v>
      </c>
      <c r="J26" s="81">
        <v>16595.225238</v>
      </c>
      <c r="K26" s="81">
        <v>953</v>
      </c>
      <c r="L26" s="81">
        <v>64038.947857</v>
      </c>
      <c r="M26" s="81">
        <v>4</v>
      </c>
      <c r="N26" s="81">
        <v>2893.217906</v>
      </c>
      <c r="O26" s="81">
        <v>0</v>
      </c>
      <c r="P26" s="81">
        <v>0</v>
      </c>
      <c r="Q26" s="81">
        <v>6</v>
      </c>
      <c r="R26" s="81">
        <v>0</v>
      </c>
    </row>
    <row r="27" spans="1:18" s="77" customFormat="1" ht="15.75" customHeight="1">
      <c r="A27" s="229" t="s">
        <v>227</v>
      </c>
      <c r="B27" s="230"/>
      <c r="C27" s="81">
        <v>1163</v>
      </c>
      <c r="D27" s="81">
        <v>15557.936333</v>
      </c>
      <c r="E27" s="81">
        <v>0</v>
      </c>
      <c r="F27" s="81">
        <v>0</v>
      </c>
      <c r="G27" s="81">
        <v>0</v>
      </c>
      <c r="H27" s="81">
        <v>0</v>
      </c>
      <c r="I27" s="81">
        <v>934</v>
      </c>
      <c r="J27" s="81">
        <v>5525.891438</v>
      </c>
      <c r="K27" s="81">
        <v>229</v>
      </c>
      <c r="L27" s="81">
        <v>10032.044895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</row>
    <row r="28" spans="1:18" s="77" customFormat="1" ht="15.75" customHeight="1">
      <c r="A28" s="229" t="s">
        <v>228</v>
      </c>
      <c r="B28" s="230"/>
      <c r="C28" s="81">
        <v>6558</v>
      </c>
      <c r="D28" s="81">
        <v>85849.60507</v>
      </c>
      <c r="E28" s="81">
        <v>0</v>
      </c>
      <c r="F28" s="81">
        <v>0</v>
      </c>
      <c r="G28" s="81">
        <v>0</v>
      </c>
      <c r="H28" s="81">
        <v>0</v>
      </c>
      <c r="I28" s="81">
        <v>5482</v>
      </c>
      <c r="J28" s="81">
        <v>19770.29295</v>
      </c>
      <c r="K28" s="81">
        <v>1071</v>
      </c>
      <c r="L28" s="81">
        <v>66063.31212</v>
      </c>
      <c r="M28" s="81">
        <v>5</v>
      </c>
      <c r="N28" s="81">
        <v>16</v>
      </c>
      <c r="O28" s="81">
        <v>0</v>
      </c>
      <c r="P28" s="81">
        <v>0</v>
      </c>
      <c r="Q28" s="81">
        <v>8</v>
      </c>
      <c r="R28" s="81">
        <v>0</v>
      </c>
    </row>
    <row r="29" spans="1:18" s="77" customFormat="1" ht="15.75" customHeight="1">
      <c r="A29" s="229" t="s">
        <v>229</v>
      </c>
      <c r="B29" s="230"/>
      <c r="C29" s="81">
        <v>14134</v>
      </c>
      <c r="D29" s="81">
        <v>1056180.082083</v>
      </c>
      <c r="E29" s="81">
        <v>0</v>
      </c>
      <c r="F29" s="81">
        <v>0</v>
      </c>
      <c r="G29" s="81">
        <v>0</v>
      </c>
      <c r="H29" s="81">
        <v>0</v>
      </c>
      <c r="I29" s="81">
        <v>10148</v>
      </c>
      <c r="J29" s="81">
        <v>58376.248856</v>
      </c>
      <c r="K29" s="81">
        <v>3899</v>
      </c>
      <c r="L29" s="81">
        <v>996008.509118</v>
      </c>
      <c r="M29" s="81">
        <v>86</v>
      </c>
      <c r="N29" s="81">
        <v>1792.324109</v>
      </c>
      <c r="O29" s="81">
        <v>1</v>
      </c>
      <c r="P29" s="81">
        <v>3</v>
      </c>
      <c r="Q29" s="81">
        <v>71</v>
      </c>
      <c r="R29" s="81">
        <v>4</v>
      </c>
    </row>
    <row r="30" spans="1:18" s="77" customFormat="1" ht="15.75" customHeight="1">
      <c r="A30" s="229" t="s">
        <v>230</v>
      </c>
      <c r="B30" s="230"/>
      <c r="C30" s="81">
        <v>5689</v>
      </c>
      <c r="D30" s="81">
        <v>84193.463476</v>
      </c>
      <c r="E30" s="81">
        <v>0</v>
      </c>
      <c r="F30" s="81">
        <v>0</v>
      </c>
      <c r="G30" s="81">
        <v>0</v>
      </c>
      <c r="H30" s="81">
        <v>0</v>
      </c>
      <c r="I30" s="81">
        <v>4562</v>
      </c>
      <c r="J30" s="81">
        <v>37695.994036</v>
      </c>
      <c r="K30" s="81">
        <v>1121</v>
      </c>
      <c r="L30" s="81">
        <v>46465.71944</v>
      </c>
      <c r="M30" s="81">
        <v>6</v>
      </c>
      <c r="N30" s="81">
        <v>31.75</v>
      </c>
      <c r="O30" s="81">
        <v>0</v>
      </c>
      <c r="P30" s="81">
        <v>0</v>
      </c>
      <c r="Q30" s="81">
        <v>12</v>
      </c>
      <c r="R30" s="81">
        <v>0</v>
      </c>
    </row>
    <row r="31" spans="1:18" s="77" customFormat="1" ht="15.75" customHeight="1">
      <c r="A31" s="227" t="s">
        <v>231</v>
      </c>
      <c r="B31" s="228"/>
      <c r="C31" s="81">
        <v>1809</v>
      </c>
      <c r="D31" s="81">
        <v>28470.922228</v>
      </c>
      <c r="E31" s="81">
        <v>0</v>
      </c>
      <c r="F31" s="81">
        <v>0</v>
      </c>
      <c r="G31" s="81">
        <v>0</v>
      </c>
      <c r="H31" s="81">
        <v>0</v>
      </c>
      <c r="I31" s="81">
        <v>1414</v>
      </c>
      <c r="J31" s="81">
        <v>9071.868878</v>
      </c>
      <c r="K31" s="81">
        <v>395</v>
      </c>
      <c r="L31" s="81">
        <v>19399.05335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</row>
    <row r="32" spans="1:18" s="77" customFormat="1" ht="15.75" customHeight="1">
      <c r="A32" s="223" t="s">
        <v>33</v>
      </c>
      <c r="B32" s="224"/>
      <c r="C32" s="81">
        <v>1549</v>
      </c>
      <c r="D32" s="81">
        <v>25935.934228</v>
      </c>
      <c r="E32" s="81">
        <v>0</v>
      </c>
      <c r="F32" s="81">
        <v>0</v>
      </c>
      <c r="G32" s="81">
        <v>0</v>
      </c>
      <c r="H32" s="81">
        <v>0</v>
      </c>
      <c r="I32" s="81">
        <v>1207</v>
      </c>
      <c r="J32" s="81">
        <v>7745.898878</v>
      </c>
      <c r="K32" s="81">
        <v>342</v>
      </c>
      <c r="L32" s="81">
        <v>18190.03535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</row>
    <row r="33" spans="1:18" s="77" customFormat="1" ht="15.75" customHeight="1">
      <c r="A33" s="225" t="s">
        <v>34</v>
      </c>
      <c r="B33" s="226"/>
      <c r="C33" s="81">
        <v>260</v>
      </c>
      <c r="D33" s="81">
        <v>2534.988</v>
      </c>
      <c r="E33" s="81">
        <v>0</v>
      </c>
      <c r="F33" s="81">
        <v>0</v>
      </c>
      <c r="G33" s="81">
        <v>0</v>
      </c>
      <c r="H33" s="81">
        <v>0</v>
      </c>
      <c r="I33" s="81">
        <v>207</v>
      </c>
      <c r="J33" s="81">
        <v>1325.97</v>
      </c>
      <c r="K33" s="81">
        <v>53</v>
      </c>
      <c r="L33" s="81">
        <v>1209.018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</row>
    <row r="34" spans="1:18" ht="24.75" customHeight="1">
      <c r="A34" s="82" t="s">
        <v>35</v>
      </c>
      <c r="B34" s="82"/>
      <c r="C34" s="82"/>
      <c r="D34" s="82"/>
      <c r="E34" s="82" t="s">
        <v>36</v>
      </c>
      <c r="F34" s="82"/>
      <c r="G34" s="82"/>
      <c r="H34" s="83" t="s">
        <v>37</v>
      </c>
      <c r="I34" s="83"/>
      <c r="J34" s="82"/>
      <c r="K34" s="82"/>
      <c r="L34" s="83" t="s">
        <v>38</v>
      </c>
      <c r="M34" s="84"/>
      <c r="N34" s="84"/>
      <c r="O34" s="84"/>
      <c r="P34" s="84"/>
      <c r="Q34" s="84"/>
      <c r="R34" s="205" t="str">
        <f>'2491-00-01'!V34</f>
        <v>中華民國113年07月20日編製</v>
      </c>
    </row>
    <row r="35" spans="8:18" ht="19.5" customHeight="1">
      <c r="H35" s="65" t="s">
        <v>39</v>
      </c>
      <c r="L35" s="73"/>
      <c r="M35" s="73"/>
      <c r="N35" s="73"/>
      <c r="O35" s="73"/>
      <c r="P35" s="73"/>
      <c r="Q35" s="73"/>
      <c r="R35" s="85" t="s">
        <v>282</v>
      </c>
    </row>
    <row r="36" spans="1:18" s="145" customFormat="1" ht="15.75" customHeight="1">
      <c r="A36" s="143" t="s">
        <v>41</v>
      </c>
      <c r="B36" s="207" t="s">
        <v>368</v>
      </c>
      <c r="C36" s="147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69" customFormat="1" ht="18" customHeight="1">
      <c r="A37" s="167"/>
      <c r="B37" s="214" t="s">
        <v>369</v>
      </c>
      <c r="C37" s="215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</row>
    <row r="38" spans="1:18" s="145" customFormat="1" ht="15" customHeight="1">
      <c r="A38" s="143" t="s">
        <v>42</v>
      </c>
      <c r="B38" s="140" t="s">
        <v>214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8"/>
      <c r="B39" s="140" t="s">
        <v>259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s="145" customFormat="1" ht="15" customHeight="1">
      <c r="A40" s="148"/>
      <c r="B40" s="140" t="s">
        <v>287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ht="19.5" customHeight="1">
      <c r="A41" s="336" t="s">
        <v>129</v>
      </c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B1">
      <selection activeCell="B65" sqref="A64:IV65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213" t="s">
        <v>367</v>
      </c>
    </row>
    <row r="2" spans="1:18" ht="16.5" customHeight="1">
      <c r="A2" s="67" t="s">
        <v>130</v>
      </c>
      <c r="B2" s="69" t="s">
        <v>3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7" t="s">
        <v>4</v>
      </c>
      <c r="R2" s="71" t="s">
        <v>132</v>
      </c>
    </row>
    <row r="3" spans="1:18" s="72" customFormat="1" ht="19.5" customHeight="1">
      <c r="A3" s="346" t="s">
        <v>239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ht="19.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</row>
    <row r="5" spans="1:18" ht="19.5" customHeight="1">
      <c r="A5" s="73"/>
      <c r="B5" s="73"/>
      <c r="C5" s="73"/>
      <c r="E5" s="87"/>
      <c r="F5" s="309" t="str">
        <f>'2491-00-01'!H5</f>
        <v>中華民國113年06月底</v>
      </c>
      <c r="G5" s="309"/>
      <c r="H5" s="309"/>
      <c r="I5" s="309"/>
      <c r="J5" s="309"/>
      <c r="K5" s="309"/>
      <c r="L5" s="309"/>
      <c r="M5" s="73"/>
      <c r="N5" s="73"/>
      <c r="O5" s="73"/>
      <c r="P5" s="73"/>
      <c r="Q5" s="73"/>
      <c r="R5" s="75" t="s">
        <v>6</v>
      </c>
    </row>
    <row r="6" spans="1:18" s="77" customFormat="1" ht="12" customHeight="1">
      <c r="A6" s="360" t="s">
        <v>133</v>
      </c>
      <c r="B6" s="361"/>
      <c r="C6" s="354" t="s">
        <v>120</v>
      </c>
      <c r="D6" s="355"/>
      <c r="E6" s="358" t="s">
        <v>121</v>
      </c>
      <c r="F6" s="355"/>
      <c r="G6" s="358" t="s">
        <v>122</v>
      </c>
      <c r="H6" s="355"/>
      <c r="I6" s="358" t="s">
        <v>123</v>
      </c>
      <c r="J6" s="355"/>
      <c r="K6" s="358" t="s">
        <v>124</v>
      </c>
      <c r="L6" s="355"/>
      <c r="M6" s="360" t="s">
        <v>386</v>
      </c>
      <c r="N6" s="364"/>
      <c r="O6" s="360" t="s">
        <v>125</v>
      </c>
      <c r="P6" s="338"/>
      <c r="Q6" s="341" t="s">
        <v>126</v>
      </c>
      <c r="R6" s="343" t="s">
        <v>127</v>
      </c>
    </row>
    <row r="7" spans="1:18" s="77" customFormat="1" ht="22.5" customHeight="1">
      <c r="A7" s="366"/>
      <c r="B7" s="367"/>
      <c r="C7" s="356"/>
      <c r="D7" s="357"/>
      <c r="E7" s="359"/>
      <c r="F7" s="357"/>
      <c r="G7" s="359"/>
      <c r="H7" s="357"/>
      <c r="I7" s="359"/>
      <c r="J7" s="357"/>
      <c r="K7" s="359"/>
      <c r="L7" s="357"/>
      <c r="M7" s="362"/>
      <c r="N7" s="365"/>
      <c r="O7" s="362"/>
      <c r="P7" s="340"/>
      <c r="Q7" s="342"/>
      <c r="R7" s="344"/>
    </row>
    <row r="8" spans="1:18" s="77" customFormat="1" ht="33" customHeight="1">
      <c r="A8" s="362"/>
      <c r="B8" s="363"/>
      <c r="C8" s="78" t="s">
        <v>30</v>
      </c>
      <c r="D8" s="79" t="s">
        <v>131</v>
      </c>
      <c r="E8" s="78" t="s">
        <v>30</v>
      </c>
      <c r="F8" s="78" t="s">
        <v>31</v>
      </c>
      <c r="G8" s="78" t="s">
        <v>30</v>
      </c>
      <c r="H8" s="78" t="s">
        <v>31</v>
      </c>
      <c r="I8" s="78" t="s">
        <v>30</v>
      </c>
      <c r="J8" s="78" t="s">
        <v>31</v>
      </c>
      <c r="K8" s="78" t="s">
        <v>30</v>
      </c>
      <c r="L8" s="78" t="s">
        <v>31</v>
      </c>
      <c r="M8" s="78" t="s">
        <v>30</v>
      </c>
      <c r="N8" s="79" t="s">
        <v>128</v>
      </c>
      <c r="O8" s="78" t="s">
        <v>30</v>
      </c>
      <c r="P8" s="80" t="s">
        <v>128</v>
      </c>
      <c r="Q8" s="78" t="s">
        <v>30</v>
      </c>
      <c r="R8" s="78" t="s">
        <v>30</v>
      </c>
    </row>
    <row r="9" spans="1:18" s="77" customFormat="1" ht="15" customHeight="1">
      <c r="A9" s="55" t="s">
        <v>32</v>
      </c>
      <c r="B9" s="56"/>
      <c r="C9" s="81">
        <v>782990</v>
      </c>
      <c r="D9" s="81">
        <v>28935981.799401</v>
      </c>
      <c r="E9" s="81">
        <v>7</v>
      </c>
      <c r="F9" s="81">
        <v>56.8</v>
      </c>
      <c r="G9" s="81">
        <v>4</v>
      </c>
      <c r="H9" s="81">
        <v>8.0172</v>
      </c>
      <c r="I9" s="81">
        <v>587614</v>
      </c>
      <c r="J9" s="81">
        <v>3075422.720621</v>
      </c>
      <c r="K9" s="81">
        <v>189698</v>
      </c>
      <c r="L9" s="81">
        <v>25609572.375233</v>
      </c>
      <c r="M9" s="81">
        <v>5620</v>
      </c>
      <c r="N9" s="81">
        <v>244656.81372</v>
      </c>
      <c r="O9" s="81">
        <v>47</v>
      </c>
      <c r="P9" s="81">
        <v>6265.072627</v>
      </c>
      <c r="Q9" s="81">
        <v>4757</v>
      </c>
      <c r="R9" s="81">
        <v>92</v>
      </c>
    </row>
    <row r="10" spans="1:18" s="77" customFormat="1" ht="15" customHeight="1">
      <c r="A10" s="55" t="s">
        <v>63</v>
      </c>
      <c r="B10" s="56"/>
      <c r="C10" s="81">
        <v>19818</v>
      </c>
      <c r="D10" s="81">
        <v>710315.557922</v>
      </c>
      <c r="E10" s="81">
        <v>1</v>
      </c>
      <c r="F10" s="81">
        <v>16.68</v>
      </c>
      <c r="G10" s="81">
        <v>0</v>
      </c>
      <c r="H10" s="81">
        <v>0</v>
      </c>
      <c r="I10" s="81">
        <v>13537</v>
      </c>
      <c r="J10" s="81">
        <v>64746.260387</v>
      </c>
      <c r="K10" s="81">
        <v>6243</v>
      </c>
      <c r="L10" s="81">
        <v>644677.655652</v>
      </c>
      <c r="M10" s="81">
        <v>37</v>
      </c>
      <c r="N10" s="81">
        <v>874.961883</v>
      </c>
      <c r="O10" s="81">
        <v>0</v>
      </c>
      <c r="P10" s="81">
        <v>0</v>
      </c>
      <c r="Q10" s="81">
        <v>11</v>
      </c>
      <c r="R10" s="81">
        <v>0</v>
      </c>
    </row>
    <row r="11" spans="1:18" s="77" customFormat="1" ht="15" customHeight="1">
      <c r="A11" s="55" t="s">
        <v>64</v>
      </c>
      <c r="B11" s="56"/>
      <c r="C11" s="81">
        <v>4336</v>
      </c>
      <c r="D11" s="81">
        <v>367233.265381</v>
      </c>
      <c r="E11" s="81">
        <v>0</v>
      </c>
      <c r="F11" s="81">
        <v>0</v>
      </c>
      <c r="G11" s="81">
        <v>0</v>
      </c>
      <c r="H11" s="81">
        <v>0</v>
      </c>
      <c r="I11" s="81">
        <v>2999</v>
      </c>
      <c r="J11" s="81">
        <v>28846.701128</v>
      </c>
      <c r="K11" s="81">
        <v>1323</v>
      </c>
      <c r="L11" s="81">
        <v>336041.414253</v>
      </c>
      <c r="M11" s="81">
        <v>14</v>
      </c>
      <c r="N11" s="81">
        <v>2345.15</v>
      </c>
      <c r="O11" s="81">
        <v>0</v>
      </c>
      <c r="P11" s="81">
        <v>0</v>
      </c>
      <c r="Q11" s="81">
        <v>3</v>
      </c>
      <c r="R11" s="81">
        <v>0</v>
      </c>
    </row>
    <row r="12" spans="1:18" s="77" customFormat="1" ht="15" customHeight="1">
      <c r="A12" s="55" t="s">
        <v>65</v>
      </c>
      <c r="B12" s="56"/>
      <c r="C12" s="81">
        <v>202590</v>
      </c>
      <c r="D12" s="81">
        <v>8518397.123681</v>
      </c>
      <c r="E12" s="81">
        <v>0</v>
      </c>
      <c r="F12" s="81">
        <v>0</v>
      </c>
      <c r="G12" s="81">
        <v>1</v>
      </c>
      <c r="H12" s="81">
        <v>0.15</v>
      </c>
      <c r="I12" s="81">
        <v>142453</v>
      </c>
      <c r="J12" s="81">
        <v>703928.448073</v>
      </c>
      <c r="K12" s="81">
        <v>59035</v>
      </c>
      <c r="L12" s="81">
        <v>7757591.977045</v>
      </c>
      <c r="M12" s="81">
        <v>1095</v>
      </c>
      <c r="N12" s="81">
        <v>56852.048563</v>
      </c>
      <c r="O12" s="81">
        <v>6</v>
      </c>
      <c r="P12" s="81">
        <v>24.5</v>
      </c>
      <c r="Q12" s="81">
        <v>197</v>
      </c>
      <c r="R12" s="81">
        <v>30</v>
      </c>
    </row>
    <row r="13" spans="1:18" s="77" customFormat="1" ht="15" customHeight="1">
      <c r="A13" s="55" t="s">
        <v>66</v>
      </c>
      <c r="B13" s="56"/>
      <c r="C13" s="81">
        <v>20201</v>
      </c>
      <c r="D13" s="81">
        <v>483802.400423</v>
      </c>
      <c r="E13" s="81">
        <v>0</v>
      </c>
      <c r="F13" s="81">
        <v>0</v>
      </c>
      <c r="G13" s="81">
        <v>1</v>
      </c>
      <c r="H13" s="81">
        <v>0.15</v>
      </c>
      <c r="I13" s="81">
        <v>14920</v>
      </c>
      <c r="J13" s="81">
        <v>64798.590316</v>
      </c>
      <c r="K13" s="81">
        <v>5222</v>
      </c>
      <c r="L13" s="81">
        <v>417497.662092</v>
      </c>
      <c r="M13" s="81">
        <v>58</v>
      </c>
      <c r="N13" s="81">
        <v>1505.998015</v>
      </c>
      <c r="O13" s="81">
        <v>0</v>
      </c>
      <c r="P13" s="81">
        <v>0</v>
      </c>
      <c r="Q13" s="81">
        <v>9</v>
      </c>
      <c r="R13" s="81">
        <v>0</v>
      </c>
    </row>
    <row r="14" spans="1:18" s="77" customFormat="1" ht="15" customHeight="1">
      <c r="A14" s="55" t="s">
        <v>67</v>
      </c>
      <c r="B14" s="56"/>
      <c r="C14" s="81">
        <v>1752</v>
      </c>
      <c r="D14" s="81">
        <v>55538.454981</v>
      </c>
      <c r="E14" s="81">
        <v>0</v>
      </c>
      <c r="F14" s="81">
        <v>0</v>
      </c>
      <c r="G14" s="81">
        <v>0</v>
      </c>
      <c r="H14" s="81">
        <v>0</v>
      </c>
      <c r="I14" s="81">
        <v>1065</v>
      </c>
      <c r="J14" s="81">
        <v>4017.876629</v>
      </c>
      <c r="K14" s="81">
        <v>676</v>
      </c>
      <c r="L14" s="81">
        <v>51335.578352</v>
      </c>
      <c r="M14" s="81">
        <v>11</v>
      </c>
      <c r="N14" s="81">
        <v>185</v>
      </c>
      <c r="O14" s="81">
        <v>0</v>
      </c>
      <c r="P14" s="81">
        <v>0</v>
      </c>
      <c r="Q14" s="81">
        <v>0</v>
      </c>
      <c r="R14" s="81">
        <v>0</v>
      </c>
    </row>
    <row r="15" spans="1:18" s="77" customFormat="1" ht="1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4</v>
      </c>
      <c r="J15" s="81">
        <v>107.2</v>
      </c>
      <c r="K15" s="81">
        <v>25</v>
      </c>
      <c r="L15" s="81">
        <v>54359.23105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s="77" customFormat="1" ht="15" customHeight="1">
      <c r="A16" s="55" t="s">
        <v>69</v>
      </c>
      <c r="B16" s="56"/>
      <c r="C16" s="81">
        <v>9099</v>
      </c>
      <c r="D16" s="81">
        <v>394715.155946</v>
      </c>
      <c r="E16" s="81">
        <v>0</v>
      </c>
      <c r="F16" s="81">
        <v>0</v>
      </c>
      <c r="G16" s="81">
        <v>0</v>
      </c>
      <c r="H16" s="81">
        <v>0</v>
      </c>
      <c r="I16" s="81">
        <v>5773</v>
      </c>
      <c r="J16" s="81">
        <v>33470.258006</v>
      </c>
      <c r="K16" s="81">
        <v>3295</v>
      </c>
      <c r="L16" s="81">
        <v>360001.26774</v>
      </c>
      <c r="M16" s="81">
        <v>31</v>
      </c>
      <c r="N16" s="81">
        <v>1243.6302</v>
      </c>
      <c r="O16" s="81">
        <v>0</v>
      </c>
      <c r="P16" s="81">
        <v>0</v>
      </c>
      <c r="Q16" s="81">
        <v>4</v>
      </c>
      <c r="R16" s="81">
        <v>0</v>
      </c>
    </row>
    <row r="17" spans="1:18" s="77" customFormat="1" ht="15" customHeight="1">
      <c r="A17" s="55" t="s">
        <v>70</v>
      </c>
      <c r="B17" s="56"/>
      <c r="C17" s="81">
        <v>5141</v>
      </c>
      <c r="D17" s="81">
        <v>89675.692229</v>
      </c>
      <c r="E17" s="81">
        <v>0</v>
      </c>
      <c r="F17" s="81">
        <v>0</v>
      </c>
      <c r="G17" s="81">
        <v>0</v>
      </c>
      <c r="H17" s="81">
        <v>0</v>
      </c>
      <c r="I17" s="81">
        <v>4049</v>
      </c>
      <c r="J17" s="81">
        <v>16722.82233</v>
      </c>
      <c r="K17" s="81">
        <v>1059</v>
      </c>
      <c r="L17" s="81">
        <v>70926.668899</v>
      </c>
      <c r="M17" s="81">
        <v>33</v>
      </c>
      <c r="N17" s="81">
        <v>2026.201</v>
      </c>
      <c r="O17" s="81">
        <v>0</v>
      </c>
      <c r="P17" s="81">
        <v>0</v>
      </c>
      <c r="Q17" s="81">
        <v>3</v>
      </c>
      <c r="R17" s="81">
        <v>0</v>
      </c>
    </row>
    <row r="18" spans="1:18" s="77" customFormat="1" ht="15" customHeight="1">
      <c r="A18" s="55" t="s">
        <v>71</v>
      </c>
      <c r="B18" s="56"/>
      <c r="C18" s="81">
        <v>1933</v>
      </c>
      <c r="D18" s="81">
        <v>33917.96037</v>
      </c>
      <c r="E18" s="81">
        <v>0</v>
      </c>
      <c r="F18" s="81">
        <v>0</v>
      </c>
      <c r="G18" s="81">
        <v>0</v>
      </c>
      <c r="H18" s="81">
        <v>0</v>
      </c>
      <c r="I18" s="81">
        <v>1398</v>
      </c>
      <c r="J18" s="81">
        <v>7089.2412</v>
      </c>
      <c r="K18" s="81">
        <v>519</v>
      </c>
      <c r="L18" s="81">
        <v>25867.80917</v>
      </c>
      <c r="M18" s="81">
        <v>16</v>
      </c>
      <c r="N18" s="81">
        <v>960.91</v>
      </c>
      <c r="O18" s="81">
        <v>0</v>
      </c>
      <c r="P18" s="81">
        <v>0</v>
      </c>
      <c r="Q18" s="81">
        <v>4</v>
      </c>
      <c r="R18" s="81">
        <v>0</v>
      </c>
    </row>
    <row r="19" spans="1:18" s="77" customFormat="1" ht="15" customHeight="1">
      <c r="A19" s="55" t="s">
        <v>72</v>
      </c>
      <c r="B19" s="56"/>
      <c r="C19" s="81">
        <v>3679</v>
      </c>
      <c r="D19" s="81">
        <v>47037.075088</v>
      </c>
      <c r="E19" s="81">
        <v>0</v>
      </c>
      <c r="F19" s="81">
        <v>0</v>
      </c>
      <c r="G19" s="81">
        <v>0</v>
      </c>
      <c r="H19" s="81">
        <v>0</v>
      </c>
      <c r="I19" s="81">
        <v>2711</v>
      </c>
      <c r="J19" s="81">
        <v>13703.601721</v>
      </c>
      <c r="K19" s="81">
        <v>961</v>
      </c>
      <c r="L19" s="81">
        <v>33067.173367</v>
      </c>
      <c r="M19" s="81">
        <v>7</v>
      </c>
      <c r="N19" s="81">
        <v>266.3</v>
      </c>
      <c r="O19" s="81">
        <v>0</v>
      </c>
      <c r="P19" s="81">
        <v>0</v>
      </c>
      <c r="Q19" s="81">
        <v>0</v>
      </c>
      <c r="R19" s="81">
        <v>0</v>
      </c>
    </row>
    <row r="20" spans="1:18" s="77" customFormat="1" ht="15" customHeight="1">
      <c r="A20" s="55" t="s">
        <v>73</v>
      </c>
      <c r="B20" s="56"/>
      <c r="C20" s="81">
        <v>3000</v>
      </c>
      <c r="D20" s="81">
        <v>56171.916027</v>
      </c>
      <c r="E20" s="81">
        <v>0</v>
      </c>
      <c r="F20" s="81">
        <v>0</v>
      </c>
      <c r="G20" s="81">
        <v>0</v>
      </c>
      <c r="H20" s="81">
        <v>0</v>
      </c>
      <c r="I20" s="81">
        <v>2154</v>
      </c>
      <c r="J20" s="81">
        <v>12556.648568</v>
      </c>
      <c r="K20" s="81">
        <v>838</v>
      </c>
      <c r="L20" s="81">
        <v>43568.017459</v>
      </c>
      <c r="M20" s="81">
        <v>8</v>
      </c>
      <c r="N20" s="81">
        <v>47.25</v>
      </c>
      <c r="O20" s="81">
        <v>0</v>
      </c>
      <c r="P20" s="81">
        <v>0</v>
      </c>
      <c r="Q20" s="81">
        <v>0</v>
      </c>
      <c r="R20" s="81">
        <v>0</v>
      </c>
    </row>
    <row r="21" spans="1:18" s="77" customFormat="1" ht="15" customHeight="1">
      <c r="A21" s="55" t="s">
        <v>74</v>
      </c>
      <c r="B21" s="56"/>
      <c r="C21" s="81">
        <v>10817</v>
      </c>
      <c r="D21" s="81">
        <v>100387.333368</v>
      </c>
      <c r="E21" s="81">
        <v>0</v>
      </c>
      <c r="F21" s="81">
        <v>0</v>
      </c>
      <c r="G21" s="81">
        <v>0</v>
      </c>
      <c r="H21" s="81">
        <v>0</v>
      </c>
      <c r="I21" s="81">
        <v>8782</v>
      </c>
      <c r="J21" s="81">
        <v>29176.632707</v>
      </c>
      <c r="K21" s="81">
        <v>2002</v>
      </c>
      <c r="L21" s="81">
        <v>70989.232401</v>
      </c>
      <c r="M21" s="81">
        <v>33</v>
      </c>
      <c r="N21" s="81">
        <v>221.46826</v>
      </c>
      <c r="O21" s="81">
        <v>0</v>
      </c>
      <c r="P21" s="81">
        <v>0</v>
      </c>
      <c r="Q21" s="81">
        <v>3</v>
      </c>
      <c r="R21" s="81">
        <v>0</v>
      </c>
    </row>
    <row r="22" spans="1:18" s="77" customFormat="1" ht="15" customHeight="1">
      <c r="A22" s="55" t="s">
        <v>75</v>
      </c>
      <c r="B22" s="56"/>
      <c r="C22" s="81">
        <v>305</v>
      </c>
      <c r="D22" s="81">
        <v>23969.193813</v>
      </c>
      <c r="E22" s="81">
        <v>0</v>
      </c>
      <c r="F22" s="81">
        <v>0</v>
      </c>
      <c r="G22" s="81">
        <v>0</v>
      </c>
      <c r="H22" s="81">
        <v>0</v>
      </c>
      <c r="I22" s="81">
        <v>171</v>
      </c>
      <c r="J22" s="81">
        <v>1064.82816</v>
      </c>
      <c r="K22" s="81">
        <v>134</v>
      </c>
      <c r="L22" s="81">
        <v>22904.365653</v>
      </c>
      <c r="M22" s="81">
        <v>0</v>
      </c>
      <c r="N22" s="81">
        <v>0</v>
      </c>
      <c r="O22" s="81">
        <v>0</v>
      </c>
      <c r="P22" s="81">
        <v>0</v>
      </c>
      <c r="Q22" s="81">
        <v>5</v>
      </c>
      <c r="R22" s="81">
        <v>0</v>
      </c>
    </row>
    <row r="23" spans="1:18" s="77" customFormat="1" ht="15" customHeight="1">
      <c r="A23" s="55" t="s">
        <v>76</v>
      </c>
      <c r="B23" s="56"/>
      <c r="C23" s="81">
        <v>8763</v>
      </c>
      <c r="D23" s="81">
        <v>650174.531748</v>
      </c>
      <c r="E23" s="81">
        <v>0</v>
      </c>
      <c r="F23" s="81">
        <v>0</v>
      </c>
      <c r="G23" s="81">
        <v>0</v>
      </c>
      <c r="H23" s="81">
        <v>0</v>
      </c>
      <c r="I23" s="81">
        <v>5449</v>
      </c>
      <c r="J23" s="81">
        <v>32463.764778</v>
      </c>
      <c r="K23" s="81">
        <v>3274</v>
      </c>
      <c r="L23" s="81">
        <v>617073.940908</v>
      </c>
      <c r="M23" s="81">
        <v>40</v>
      </c>
      <c r="N23" s="81">
        <v>636.826062</v>
      </c>
      <c r="O23" s="81">
        <v>0</v>
      </c>
      <c r="P23" s="81">
        <v>0</v>
      </c>
      <c r="Q23" s="81">
        <v>21</v>
      </c>
      <c r="R23" s="81">
        <v>2</v>
      </c>
    </row>
    <row r="24" spans="1:18" s="77" customFormat="1" ht="15" customHeight="1">
      <c r="A24" s="55" t="s">
        <v>77</v>
      </c>
      <c r="B24" s="56"/>
      <c r="C24" s="81">
        <v>7207</v>
      </c>
      <c r="D24" s="81">
        <v>228890.916217</v>
      </c>
      <c r="E24" s="81">
        <v>0</v>
      </c>
      <c r="F24" s="81">
        <v>0</v>
      </c>
      <c r="G24" s="81">
        <v>0</v>
      </c>
      <c r="H24" s="81">
        <v>0</v>
      </c>
      <c r="I24" s="81">
        <v>4932</v>
      </c>
      <c r="J24" s="81">
        <v>21752.899107</v>
      </c>
      <c r="K24" s="81">
        <v>2225</v>
      </c>
      <c r="L24" s="81">
        <v>193921.273493</v>
      </c>
      <c r="M24" s="81">
        <v>50</v>
      </c>
      <c r="N24" s="81">
        <v>13216.743617</v>
      </c>
      <c r="O24" s="81">
        <v>0</v>
      </c>
      <c r="P24" s="81">
        <v>0</v>
      </c>
      <c r="Q24" s="81">
        <v>3</v>
      </c>
      <c r="R24" s="81">
        <v>0</v>
      </c>
    </row>
    <row r="25" spans="1:18" s="77" customFormat="1" ht="15" customHeight="1">
      <c r="A25" s="55" t="s">
        <v>266</v>
      </c>
      <c r="B25" s="56"/>
      <c r="C25" s="81">
        <v>215</v>
      </c>
      <c r="D25" s="81">
        <v>56446.52787</v>
      </c>
      <c r="E25" s="81">
        <v>0</v>
      </c>
      <c r="F25" s="81">
        <v>0</v>
      </c>
      <c r="G25" s="81">
        <v>0</v>
      </c>
      <c r="H25" s="81">
        <v>0</v>
      </c>
      <c r="I25" s="81">
        <v>54</v>
      </c>
      <c r="J25" s="81">
        <v>538.88</v>
      </c>
      <c r="K25" s="81">
        <v>160</v>
      </c>
      <c r="L25" s="81">
        <v>55907.44787</v>
      </c>
      <c r="M25" s="81">
        <v>1</v>
      </c>
      <c r="N25" s="81">
        <v>0.2</v>
      </c>
      <c r="O25" s="81">
        <v>0</v>
      </c>
      <c r="P25" s="81">
        <v>0</v>
      </c>
      <c r="Q25" s="81">
        <v>0</v>
      </c>
      <c r="R25" s="81">
        <v>0</v>
      </c>
    </row>
    <row r="26" spans="1:18" s="77" customFormat="1" ht="15" customHeight="1">
      <c r="A26" s="55" t="s">
        <v>78</v>
      </c>
      <c r="B26" s="56"/>
      <c r="C26" s="81">
        <v>1736</v>
      </c>
      <c r="D26" s="81">
        <v>68377.360002</v>
      </c>
      <c r="E26" s="81">
        <v>0</v>
      </c>
      <c r="F26" s="81">
        <v>0</v>
      </c>
      <c r="G26" s="81">
        <v>0</v>
      </c>
      <c r="H26" s="81">
        <v>0</v>
      </c>
      <c r="I26" s="81">
        <v>1177</v>
      </c>
      <c r="J26" s="81">
        <v>7253.105832</v>
      </c>
      <c r="K26" s="81">
        <v>556</v>
      </c>
      <c r="L26" s="81">
        <v>61104.81917</v>
      </c>
      <c r="M26" s="81">
        <v>3</v>
      </c>
      <c r="N26" s="81">
        <v>19.435</v>
      </c>
      <c r="O26" s="81">
        <v>0</v>
      </c>
      <c r="P26" s="81">
        <v>0</v>
      </c>
      <c r="Q26" s="81">
        <v>0</v>
      </c>
      <c r="R26" s="81">
        <v>0</v>
      </c>
    </row>
    <row r="27" spans="1:18" s="77" customFormat="1" ht="15" customHeight="1">
      <c r="A27" s="55" t="s">
        <v>79</v>
      </c>
      <c r="B27" s="56"/>
      <c r="C27" s="81">
        <v>8794</v>
      </c>
      <c r="D27" s="81">
        <v>227859.650707</v>
      </c>
      <c r="E27" s="81">
        <v>0</v>
      </c>
      <c r="F27" s="81">
        <v>0</v>
      </c>
      <c r="G27" s="81">
        <v>0</v>
      </c>
      <c r="H27" s="81">
        <v>0</v>
      </c>
      <c r="I27" s="81">
        <v>6037</v>
      </c>
      <c r="J27" s="81">
        <v>33106.122409</v>
      </c>
      <c r="K27" s="81">
        <v>2723</v>
      </c>
      <c r="L27" s="81">
        <v>193251.734269</v>
      </c>
      <c r="M27" s="81">
        <v>34</v>
      </c>
      <c r="N27" s="81">
        <v>1501.794029</v>
      </c>
      <c r="O27" s="81">
        <v>0</v>
      </c>
      <c r="P27" s="81">
        <v>0</v>
      </c>
      <c r="Q27" s="81">
        <v>3</v>
      </c>
      <c r="R27" s="81">
        <v>0</v>
      </c>
    </row>
    <row r="28" spans="1:18" s="77" customFormat="1" ht="15" customHeight="1">
      <c r="A28" s="55" t="s">
        <v>80</v>
      </c>
      <c r="B28" s="56"/>
      <c r="C28" s="81">
        <v>3628</v>
      </c>
      <c r="D28" s="81">
        <v>189031.268954</v>
      </c>
      <c r="E28" s="81">
        <v>0</v>
      </c>
      <c r="F28" s="81">
        <v>0</v>
      </c>
      <c r="G28" s="81">
        <v>0</v>
      </c>
      <c r="H28" s="81">
        <v>0</v>
      </c>
      <c r="I28" s="81">
        <v>2547</v>
      </c>
      <c r="J28" s="81">
        <v>15804.015536</v>
      </c>
      <c r="K28" s="81">
        <v>1070</v>
      </c>
      <c r="L28" s="81">
        <v>173172.403418</v>
      </c>
      <c r="M28" s="81">
        <v>11</v>
      </c>
      <c r="N28" s="81">
        <v>54.85</v>
      </c>
      <c r="O28" s="81">
        <v>0</v>
      </c>
      <c r="P28" s="81">
        <v>0</v>
      </c>
      <c r="Q28" s="81">
        <v>2</v>
      </c>
      <c r="R28" s="81">
        <v>0</v>
      </c>
    </row>
    <row r="29" spans="1:18" s="77" customFormat="1" ht="15" customHeight="1">
      <c r="A29" s="55" t="s">
        <v>81</v>
      </c>
      <c r="B29" s="56"/>
      <c r="C29" s="81">
        <v>8063</v>
      </c>
      <c r="D29" s="81">
        <v>583938.730549</v>
      </c>
      <c r="E29" s="81">
        <v>0</v>
      </c>
      <c r="F29" s="81">
        <v>0</v>
      </c>
      <c r="G29" s="81">
        <v>0</v>
      </c>
      <c r="H29" s="81">
        <v>0</v>
      </c>
      <c r="I29" s="81">
        <v>5769</v>
      </c>
      <c r="J29" s="81">
        <v>40976.780194</v>
      </c>
      <c r="K29" s="81">
        <v>2275</v>
      </c>
      <c r="L29" s="81">
        <v>539544.100355</v>
      </c>
      <c r="M29" s="81">
        <v>19</v>
      </c>
      <c r="N29" s="81">
        <v>3417.85</v>
      </c>
      <c r="O29" s="81">
        <v>0</v>
      </c>
      <c r="P29" s="81">
        <v>0</v>
      </c>
      <c r="Q29" s="81">
        <v>6</v>
      </c>
      <c r="R29" s="81">
        <v>0</v>
      </c>
    </row>
    <row r="30" spans="1:18" s="77" customFormat="1" ht="15" customHeight="1">
      <c r="A30" s="55" t="s">
        <v>82</v>
      </c>
      <c r="B30" s="56"/>
      <c r="C30" s="81">
        <v>32756</v>
      </c>
      <c r="D30" s="81">
        <v>839052.090044</v>
      </c>
      <c r="E30" s="81">
        <v>0</v>
      </c>
      <c r="F30" s="81">
        <v>0</v>
      </c>
      <c r="G30" s="81">
        <v>0</v>
      </c>
      <c r="H30" s="81">
        <v>0</v>
      </c>
      <c r="I30" s="81">
        <v>23937</v>
      </c>
      <c r="J30" s="81">
        <v>120051.082938</v>
      </c>
      <c r="K30" s="81">
        <v>8765</v>
      </c>
      <c r="L30" s="81">
        <v>717087.180142</v>
      </c>
      <c r="M30" s="81">
        <v>54</v>
      </c>
      <c r="N30" s="81">
        <v>1913.826964</v>
      </c>
      <c r="O30" s="81">
        <v>0</v>
      </c>
      <c r="P30" s="81">
        <v>0</v>
      </c>
      <c r="Q30" s="81">
        <v>8</v>
      </c>
      <c r="R30" s="81">
        <v>1</v>
      </c>
    </row>
    <row r="31" spans="1:18" s="77" customFormat="1" ht="15" customHeight="1">
      <c r="A31" s="55" t="s">
        <v>83</v>
      </c>
      <c r="B31" s="56"/>
      <c r="C31" s="81">
        <v>5133</v>
      </c>
      <c r="D31" s="81">
        <v>793719.44383</v>
      </c>
      <c r="E31" s="81">
        <v>0</v>
      </c>
      <c r="F31" s="81">
        <v>0</v>
      </c>
      <c r="G31" s="81">
        <v>0</v>
      </c>
      <c r="H31" s="81">
        <v>0</v>
      </c>
      <c r="I31" s="81">
        <v>2930</v>
      </c>
      <c r="J31" s="81">
        <v>16953.088829</v>
      </c>
      <c r="K31" s="81">
        <v>2079</v>
      </c>
      <c r="L31" s="81">
        <v>773689.991109</v>
      </c>
      <c r="M31" s="81">
        <v>124</v>
      </c>
      <c r="N31" s="81">
        <v>3076.363892</v>
      </c>
      <c r="O31" s="81">
        <v>0</v>
      </c>
      <c r="P31" s="81">
        <v>0</v>
      </c>
      <c r="Q31" s="81">
        <v>9</v>
      </c>
      <c r="R31" s="81">
        <v>5</v>
      </c>
    </row>
    <row r="32" spans="1:18" s="77" customFormat="1" ht="15" customHeight="1">
      <c r="A32" s="55" t="s">
        <v>84</v>
      </c>
      <c r="B32" s="56"/>
      <c r="C32" s="81">
        <v>23975</v>
      </c>
      <c r="D32" s="81">
        <v>2152096.821041</v>
      </c>
      <c r="E32" s="81">
        <v>0</v>
      </c>
      <c r="F32" s="81">
        <v>0</v>
      </c>
      <c r="G32" s="81">
        <v>0</v>
      </c>
      <c r="H32" s="81">
        <v>0</v>
      </c>
      <c r="I32" s="81">
        <v>15046</v>
      </c>
      <c r="J32" s="81">
        <v>71834.471122</v>
      </c>
      <c r="K32" s="81">
        <v>8676</v>
      </c>
      <c r="L32" s="81">
        <v>2071886.685845</v>
      </c>
      <c r="M32" s="81">
        <v>250</v>
      </c>
      <c r="N32" s="81">
        <v>8366.664074</v>
      </c>
      <c r="O32" s="81">
        <v>3</v>
      </c>
      <c r="P32" s="81">
        <v>9</v>
      </c>
      <c r="Q32" s="81">
        <v>75</v>
      </c>
      <c r="R32" s="81">
        <v>20</v>
      </c>
    </row>
    <row r="33" spans="1:18" s="77" customFormat="1" ht="15" customHeight="1">
      <c r="A33" s="55" t="s">
        <v>85</v>
      </c>
      <c r="B33" s="56"/>
      <c r="C33" s="81">
        <v>4948</v>
      </c>
      <c r="D33" s="81">
        <v>181948.510117</v>
      </c>
      <c r="E33" s="81">
        <v>0</v>
      </c>
      <c r="F33" s="81">
        <v>0</v>
      </c>
      <c r="G33" s="81">
        <v>0</v>
      </c>
      <c r="H33" s="81">
        <v>0</v>
      </c>
      <c r="I33" s="81">
        <v>3246</v>
      </c>
      <c r="J33" s="81">
        <v>18451.818322</v>
      </c>
      <c r="K33" s="81">
        <v>1660</v>
      </c>
      <c r="L33" s="81">
        <v>163025.216626</v>
      </c>
      <c r="M33" s="81">
        <v>42</v>
      </c>
      <c r="N33" s="81">
        <v>471.475169</v>
      </c>
      <c r="O33" s="81">
        <v>0</v>
      </c>
      <c r="P33" s="81">
        <v>0</v>
      </c>
      <c r="Q33" s="81">
        <v>4</v>
      </c>
      <c r="R33" s="81">
        <v>0</v>
      </c>
    </row>
    <row r="34" spans="1:18" s="77" customFormat="1" ht="15" customHeight="1">
      <c r="A34" s="55" t="s">
        <v>86</v>
      </c>
      <c r="B34" s="56"/>
      <c r="C34" s="81">
        <v>7330</v>
      </c>
      <c r="D34" s="81">
        <v>364554.511216</v>
      </c>
      <c r="E34" s="81">
        <v>0</v>
      </c>
      <c r="F34" s="81">
        <v>0</v>
      </c>
      <c r="G34" s="81">
        <v>0</v>
      </c>
      <c r="H34" s="81">
        <v>0</v>
      </c>
      <c r="I34" s="81">
        <v>5104</v>
      </c>
      <c r="J34" s="81">
        <v>27466.770066</v>
      </c>
      <c r="K34" s="81">
        <v>2181</v>
      </c>
      <c r="L34" s="81">
        <v>328195.821025</v>
      </c>
      <c r="M34" s="81">
        <v>45</v>
      </c>
      <c r="N34" s="81">
        <v>8891.920125</v>
      </c>
      <c r="O34" s="81">
        <v>0</v>
      </c>
      <c r="P34" s="81">
        <v>0</v>
      </c>
      <c r="Q34" s="81">
        <v>3</v>
      </c>
      <c r="R34" s="81">
        <v>0</v>
      </c>
    </row>
    <row r="35" spans="1:18" s="77" customFormat="1" ht="15" customHeight="1">
      <c r="A35" s="55" t="s">
        <v>87</v>
      </c>
      <c r="B35" s="56"/>
      <c r="C35" s="81">
        <v>2600</v>
      </c>
      <c r="D35" s="81">
        <v>81641.558408</v>
      </c>
      <c r="E35" s="81">
        <v>0</v>
      </c>
      <c r="F35" s="81">
        <v>0</v>
      </c>
      <c r="G35" s="81">
        <v>0</v>
      </c>
      <c r="H35" s="81">
        <v>0</v>
      </c>
      <c r="I35" s="81">
        <v>1847</v>
      </c>
      <c r="J35" s="81">
        <v>10342.101237</v>
      </c>
      <c r="K35" s="81">
        <v>741</v>
      </c>
      <c r="L35" s="81">
        <v>70880.757171</v>
      </c>
      <c r="M35" s="81">
        <v>12</v>
      </c>
      <c r="N35" s="81">
        <v>418.7</v>
      </c>
      <c r="O35" s="81">
        <v>0</v>
      </c>
      <c r="P35" s="81">
        <v>0</v>
      </c>
      <c r="Q35" s="81">
        <v>1</v>
      </c>
      <c r="R35" s="81">
        <v>0</v>
      </c>
    </row>
    <row r="36" spans="1:18" s="77" customFormat="1" ht="15" customHeight="1">
      <c r="A36" s="55" t="s">
        <v>267</v>
      </c>
      <c r="B36" s="56"/>
      <c r="C36" s="81">
        <v>6568</v>
      </c>
      <c r="D36" s="81">
        <v>208309.651692</v>
      </c>
      <c r="E36" s="81">
        <v>0</v>
      </c>
      <c r="F36" s="81">
        <v>0</v>
      </c>
      <c r="G36" s="81">
        <v>0</v>
      </c>
      <c r="H36" s="81">
        <v>0</v>
      </c>
      <c r="I36" s="81">
        <v>4965</v>
      </c>
      <c r="J36" s="81">
        <v>21962.07242</v>
      </c>
      <c r="K36" s="81">
        <v>1549</v>
      </c>
      <c r="L36" s="81">
        <v>185214.966485</v>
      </c>
      <c r="M36" s="81">
        <v>54</v>
      </c>
      <c r="N36" s="81">
        <v>1132.612787</v>
      </c>
      <c r="O36" s="81">
        <v>0</v>
      </c>
      <c r="P36" s="81">
        <v>0</v>
      </c>
      <c r="Q36" s="81">
        <v>13</v>
      </c>
      <c r="R36" s="81">
        <v>0</v>
      </c>
    </row>
    <row r="37" spans="1:18" s="77" customFormat="1" ht="15" customHeight="1">
      <c r="A37" s="55" t="s">
        <v>88</v>
      </c>
      <c r="B37" s="56"/>
      <c r="C37" s="81">
        <v>2630</v>
      </c>
      <c r="D37" s="81">
        <v>22613.445735</v>
      </c>
      <c r="E37" s="81">
        <v>0</v>
      </c>
      <c r="F37" s="81">
        <v>0</v>
      </c>
      <c r="G37" s="81">
        <v>0</v>
      </c>
      <c r="H37" s="81">
        <v>0</v>
      </c>
      <c r="I37" s="81">
        <v>2169</v>
      </c>
      <c r="J37" s="81">
        <v>8664.188046</v>
      </c>
      <c r="K37" s="81">
        <v>453</v>
      </c>
      <c r="L37" s="81">
        <v>13862.457689</v>
      </c>
      <c r="M37" s="81">
        <v>7</v>
      </c>
      <c r="N37" s="81">
        <v>81.8</v>
      </c>
      <c r="O37" s="81">
        <v>1</v>
      </c>
      <c r="P37" s="81">
        <v>5</v>
      </c>
      <c r="Q37" s="81">
        <v>2</v>
      </c>
      <c r="R37" s="81">
        <v>0</v>
      </c>
    </row>
    <row r="38" spans="1:18" s="77" customFormat="1" ht="15" customHeight="1">
      <c r="A38" s="55" t="s">
        <v>89</v>
      </c>
      <c r="B38" s="56"/>
      <c r="C38" s="81">
        <v>6646</v>
      </c>
      <c r="D38" s="81">
        <v>154523.233056</v>
      </c>
      <c r="E38" s="81">
        <v>0</v>
      </c>
      <c r="F38" s="81">
        <v>0</v>
      </c>
      <c r="G38" s="81">
        <v>0</v>
      </c>
      <c r="H38" s="81">
        <v>0</v>
      </c>
      <c r="I38" s="81">
        <v>4865</v>
      </c>
      <c r="J38" s="81">
        <v>19347.727875</v>
      </c>
      <c r="K38" s="81">
        <v>1720</v>
      </c>
      <c r="L38" s="81">
        <v>131701.392687</v>
      </c>
      <c r="M38" s="81">
        <v>61</v>
      </c>
      <c r="N38" s="81">
        <v>3474.112494</v>
      </c>
      <c r="O38" s="81">
        <v>0</v>
      </c>
      <c r="P38" s="81">
        <v>0</v>
      </c>
      <c r="Q38" s="81">
        <v>10</v>
      </c>
      <c r="R38" s="81">
        <v>1</v>
      </c>
    </row>
    <row r="39" spans="1:18" s="77" customFormat="1" ht="15" customHeight="1">
      <c r="A39" s="55" t="s">
        <v>90</v>
      </c>
      <c r="B39" s="56"/>
      <c r="C39" s="81">
        <v>15642</v>
      </c>
      <c r="D39" s="81">
        <v>375537.2592</v>
      </c>
      <c r="E39" s="81">
        <v>0</v>
      </c>
      <c r="F39" s="81">
        <v>0</v>
      </c>
      <c r="G39" s="81">
        <v>0</v>
      </c>
      <c r="H39" s="81">
        <v>0</v>
      </c>
      <c r="I39" s="81">
        <v>11352</v>
      </c>
      <c r="J39" s="81">
        <v>54251.859725</v>
      </c>
      <c r="K39" s="81">
        <v>4197</v>
      </c>
      <c r="L39" s="81">
        <v>317554.7826</v>
      </c>
      <c r="M39" s="81">
        <v>91</v>
      </c>
      <c r="N39" s="81">
        <v>3720.116875</v>
      </c>
      <c r="O39" s="81">
        <v>2</v>
      </c>
      <c r="P39" s="81">
        <v>10.5</v>
      </c>
      <c r="Q39" s="81">
        <v>9</v>
      </c>
      <c r="R39" s="81">
        <v>1</v>
      </c>
    </row>
    <row r="40" spans="1:18" s="77" customFormat="1" ht="15" customHeight="1">
      <c r="A40" s="55" t="s">
        <v>91</v>
      </c>
      <c r="B40" s="56"/>
      <c r="C40" s="81">
        <v>8348</v>
      </c>
      <c r="D40" s="81">
        <v>1628385.426587</v>
      </c>
      <c r="E40" s="81">
        <v>0</v>
      </c>
      <c r="F40" s="81">
        <v>0</v>
      </c>
      <c r="G40" s="81">
        <v>0</v>
      </c>
      <c r="H40" s="81">
        <v>0</v>
      </c>
      <c r="I40" s="81">
        <v>4851</v>
      </c>
      <c r="J40" s="81">
        <v>38325.40847</v>
      </c>
      <c r="K40" s="81">
        <v>3461</v>
      </c>
      <c r="L40" s="81">
        <v>1589083.230758</v>
      </c>
      <c r="M40" s="81">
        <v>36</v>
      </c>
      <c r="N40" s="81">
        <v>976.787359</v>
      </c>
      <c r="O40" s="81">
        <v>0</v>
      </c>
      <c r="P40" s="81">
        <v>0</v>
      </c>
      <c r="Q40" s="81">
        <v>2</v>
      </c>
      <c r="R40" s="81">
        <v>0</v>
      </c>
    </row>
    <row r="41" spans="1:18" s="77" customFormat="1" ht="15" customHeight="1">
      <c r="A41" s="55" t="s">
        <v>92</v>
      </c>
      <c r="B41" s="56"/>
      <c r="C41" s="81">
        <v>3467</v>
      </c>
      <c r="D41" s="81">
        <v>198902.926358</v>
      </c>
      <c r="E41" s="81">
        <v>0</v>
      </c>
      <c r="F41" s="81">
        <v>0</v>
      </c>
      <c r="G41" s="81">
        <v>0</v>
      </c>
      <c r="H41" s="81">
        <v>0</v>
      </c>
      <c r="I41" s="81">
        <v>2981</v>
      </c>
      <c r="J41" s="81">
        <v>15741.789684</v>
      </c>
      <c r="K41" s="81">
        <v>481</v>
      </c>
      <c r="L41" s="81">
        <v>183133.136674</v>
      </c>
      <c r="M41" s="81">
        <v>5</v>
      </c>
      <c r="N41" s="81">
        <v>28</v>
      </c>
      <c r="O41" s="81">
        <v>0</v>
      </c>
      <c r="P41" s="81">
        <v>0</v>
      </c>
      <c r="Q41" s="81">
        <v>1</v>
      </c>
      <c r="R41" s="81">
        <v>0</v>
      </c>
    </row>
    <row r="42" spans="1:18" s="77" customFormat="1" ht="15" customHeight="1">
      <c r="A42" s="55" t="s">
        <v>345</v>
      </c>
      <c r="B42" s="56"/>
      <c r="C42" s="81">
        <v>122544</v>
      </c>
      <c r="D42" s="81">
        <v>1482997.974638</v>
      </c>
      <c r="E42" s="81">
        <v>0</v>
      </c>
      <c r="F42" s="81">
        <v>0</v>
      </c>
      <c r="G42" s="81">
        <v>0</v>
      </c>
      <c r="H42" s="81">
        <v>0</v>
      </c>
      <c r="I42" s="81">
        <v>106023</v>
      </c>
      <c r="J42" s="81">
        <v>497364.876254</v>
      </c>
      <c r="K42" s="81">
        <v>16117</v>
      </c>
      <c r="L42" s="81">
        <v>956074.175634</v>
      </c>
      <c r="M42" s="81">
        <v>403</v>
      </c>
      <c r="N42" s="81">
        <v>29552.772929</v>
      </c>
      <c r="O42" s="81">
        <v>1</v>
      </c>
      <c r="P42" s="81">
        <v>6.149821</v>
      </c>
      <c r="Q42" s="81">
        <v>33</v>
      </c>
      <c r="R42" s="81">
        <v>3</v>
      </c>
    </row>
    <row r="43" spans="1:18" s="77" customFormat="1" ht="15" customHeight="1">
      <c r="A43" s="55" t="s">
        <v>93</v>
      </c>
      <c r="B43" s="56"/>
      <c r="C43" s="81">
        <v>93787</v>
      </c>
      <c r="D43" s="81">
        <v>1069693.315024</v>
      </c>
      <c r="E43" s="81">
        <v>1</v>
      </c>
      <c r="F43" s="81">
        <v>25</v>
      </c>
      <c r="G43" s="81">
        <v>0</v>
      </c>
      <c r="H43" s="81">
        <v>0</v>
      </c>
      <c r="I43" s="81">
        <v>79668</v>
      </c>
      <c r="J43" s="81">
        <v>290317.076643</v>
      </c>
      <c r="K43" s="81">
        <v>13191</v>
      </c>
      <c r="L43" s="81">
        <v>769390.462428</v>
      </c>
      <c r="M43" s="81">
        <v>913</v>
      </c>
      <c r="N43" s="81">
        <v>9769.948206</v>
      </c>
      <c r="O43" s="81">
        <v>14</v>
      </c>
      <c r="P43" s="81">
        <v>190.827747</v>
      </c>
      <c r="Q43" s="81">
        <v>57</v>
      </c>
      <c r="R43" s="81">
        <v>0</v>
      </c>
    </row>
    <row r="44" spans="1:18" s="77" customFormat="1" ht="15" customHeight="1">
      <c r="A44" s="55" t="s">
        <v>94</v>
      </c>
      <c r="B44" s="56"/>
      <c r="C44" s="81">
        <v>16819</v>
      </c>
      <c r="D44" s="81">
        <v>1086237.653318</v>
      </c>
      <c r="E44" s="81">
        <v>0</v>
      </c>
      <c r="F44" s="81">
        <v>0</v>
      </c>
      <c r="G44" s="81">
        <v>1</v>
      </c>
      <c r="H44" s="81">
        <v>1.8072</v>
      </c>
      <c r="I44" s="81">
        <v>11237</v>
      </c>
      <c r="J44" s="81">
        <v>106381.432466</v>
      </c>
      <c r="K44" s="81">
        <v>5407</v>
      </c>
      <c r="L44" s="81">
        <v>970837.309417</v>
      </c>
      <c r="M44" s="81">
        <v>158</v>
      </c>
      <c r="N44" s="81">
        <v>8960.804235</v>
      </c>
      <c r="O44" s="81">
        <v>16</v>
      </c>
      <c r="P44" s="81">
        <v>56.3</v>
      </c>
      <c r="Q44" s="81">
        <v>25</v>
      </c>
      <c r="R44" s="81">
        <v>2</v>
      </c>
    </row>
    <row r="45" spans="1:18" s="77" customFormat="1" ht="15" customHeight="1">
      <c r="A45" s="55" t="s">
        <v>95</v>
      </c>
      <c r="B45" s="56"/>
      <c r="C45" s="81">
        <v>8149</v>
      </c>
      <c r="D45" s="81">
        <v>66369.542233</v>
      </c>
      <c r="E45" s="81">
        <v>0</v>
      </c>
      <c r="F45" s="81">
        <v>0</v>
      </c>
      <c r="G45" s="81">
        <v>0</v>
      </c>
      <c r="H45" s="81">
        <v>0</v>
      </c>
      <c r="I45" s="81">
        <v>6573</v>
      </c>
      <c r="J45" s="81">
        <v>22796.796536</v>
      </c>
      <c r="K45" s="81">
        <v>1561</v>
      </c>
      <c r="L45" s="81">
        <v>43255.466417</v>
      </c>
      <c r="M45" s="81">
        <v>15</v>
      </c>
      <c r="N45" s="81">
        <v>317.27928</v>
      </c>
      <c r="O45" s="81">
        <v>0</v>
      </c>
      <c r="P45" s="81">
        <v>0</v>
      </c>
      <c r="Q45" s="81">
        <v>2</v>
      </c>
      <c r="R45" s="81">
        <v>0</v>
      </c>
    </row>
    <row r="46" spans="1:18" s="77" customFormat="1" ht="15" customHeight="1">
      <c r="A46" s="55" t="s">
        <v>387</v>
      </c>
      <c r="B46" s="56"/>
      <c r="C46" s="81">
        <v>28369</v>
      </c>
      <c r="D46" s="81">
        <v>468409.734082</v>
      </c>
      <c r="E46" s="81">
        <v>0</v>
      </c>
      <c r="F46" s="81">
        <v>0</v>
      </c>
      <c r="G46" s="81">
        <v>0</v>
      </c>
      <c r="H46" s="81">
        <v>0</v>
      </c>
      <c r="I46" s="81">
        <v>20907</v>
      </c>
      <c r="J46" s="81">
        <v>59265.834491</v>
      </c>
      <c r="K46" s="81">
        <v>6910</v>
      </c>
      <c r="L46" s="81">
        <v>391825.825885</v>
      </c>
      <c r="M46" s="81">
        <v>552</v>
      </c>
      <c r="N46" s="81">
        <v>17318.073706</v>
      </c>
      <c r="O46" s="81">
        <v>0</v>
      </c>
      <c r="P46" s="81">
        <v>0</v>
      </c>
      <c r="Q46" s="81">
        <v>86</v>
      </c>
      <c r="R46" s="81">
        <v>0</v>
      </c>
    </row>
    <row r="47" spans="1:18" s="77" customFormat="1" ht="15" customHeight="1">
      <c r="A47" s="55" t="s">
        <v>96</v>
      </c>
      <c r="B47" s="56"/>
      <c r="C47" s="81">
        <v>64459</v>
      </c>
      <c r="D47" s="81">
        <v>9538721.924262</v>
      </c>
      <c r="E47" s="81">
        <v>1</v>
      </c>
      <c r="F47" s="81">
        <v>2</v>
      </c>
      <c r="G47" s="81">
        <v>0</v>
      </c>
      <c r="H47" s="81">
        <v>0</v>
      </c>
      <c r="I47" s="81">
        <v>37978</v>
      </c>
      <c r="J47" s="81">
        <v>536142.325909</v>
      </c>
      <c r="K47" s="81">
        <v>25761</v>
      </c>
      <c r="L47" s="81">
        <v>8913904.092253</v>
      </c>
      <c r="M47" s="81">
        <v>716</v>
      </c>
      <c r="N47" s="81">
        <v>82764.911041</v>
      </c>
      <c r="O47" s="81">
        <v>3</v>
      </c>
      <c r="P47" s="81">
        <v>5908.595059</v>
      </c>
      <c r="Q47" s="81">
        <v>171</v>
      </c>
      <c r="R47" s="81">
        <v>3</v>
      </c>
    </row>
    <row r="48" spans="1:18" s="77" customFormat="1" ht="15" customHeight="1">
      <c r="A48" s="55" t="s">
        <v>97</v>
      </c>
      <c r="B48" s="56"/>
      <c r="C48" s="81">
        <v>40602</v>
      </c>
      <c r="D48" s="81">
        <v>1578211.129386</v>
      </c>
      <c r="E48" s="81">
        <v>1</v>
      </c>
      <c r="F48" s="81">
        <v>0.15</v>
      </c>
      <c r="G48" s="81">
        <v>0</v>
      </c>
      <c r="H48" s="81">
        <v>0</v>
      </c>
      <c r="I48" s="81">
        <v>25819</v>
      </c>
      <c r="J48" s="81">
        <v>280333.419515</v>
      </c>
      <c r="K48" s="81">
        <v>14419</v>
      </c>
      <c r="L48" s="81">
        <v>1278018.20482</v>
      </c>
      <c r="M48" s="81">
        <v>363</v>
      </c>
      <c r="N48" s="81">
        <v>19859.355051</v>
      </c>
      <c r="O48" s="81">
        <v>0</v>
      </c>
      <c r="P48" s="81">
        <v>0</v>
      </c>
      <c r="Q48" s="81">
        <v>2</v>
      </c>
      <c r="R48" s="81">
        <v>1</v>
      </c>
    </row>
    <row r="49" spans="1:18" s="77" customFormat="1" ht="15" customHeight="1">
      <c r="A49" s="55" t="s">
        <v>98</v>
      </c>
      <c r="B49" s="56"/>
      <c r="C49" s="81">
        <v>106832</v>
      </c>
      <c r="D49" s="81">
        <v>1422968.579224</v>
      </c>
      <c r="E49" s="81">
        <v>0</v>
      </c>
      <c r="F49" s="81">
        <v>0</v>
      </c>
      <c r="G49" s="81">
        <v>0</v>
      </c>
      <c r="H49" s="81">
        <v>0</v>
      </c>
      <c r="I49" s="81">
        <v>83163</v>
      </c>
      <c r="J49" s="81">
        <v>242190.895648</v>
      </c>
      <c r="K49" s="81">
        <v>22765</v>
      </c>
      <c r="L49" s="81">
        <v>1173080.536409</v>
      </c>
      <c r="M49" s="81">
        <v>898</v>
      </c>
      <c r="N49" s="81">
        <v>7628.947167</v>
      </c>
      <c r="O49" s="81">
        <v>6</v>
      </c>
      <c r="P49" s="81">
        <v>68.2</v>
      </c>
      <c r="Q49" s="81">
        <v>101</v>
      </c>
      <c r="R49" s="81">
        <v>1</v>
      </c>
    </row>
    <row r="50" spans="1:18" s="77" customFormat="1" ht="15" customHeight="1">
      <c r="A50" s="55" t="s">
        <v>99</v>
      </c>
      <c r="B50" s="56"/>
      <c r="C50" s="81">
        <v>24800</v>
      </c>
      <c r="D50" s="81">
        <v>377700.986044</v>
      </c>
      <c r="E50" s="81">
        <v>1</v>
      </c>
      <c r="F50" s="81">
        <v>1.2</v>
      </c>
      <c r="G50" s="81">
        <v>0</v>
      </c>
      <c r="H50" s="81">
        <v>0</v>
      </c>
      <c r="I50" s="81">
        <v>20083</v>
      </c>
      <c r="J50" s="81">
        <v>86089.789438</v>
      </c>
      <c r="K50" s="81">
        <v>4590</v>
      </c>
      <c r="L50" s="81">
        <v>290557.07321</v>
      </c>
      <c r="M50" s="81">
        <v>126</v>
      </c>
      <c r="N50" s="81">
        <v>1052.923396</v>
      </c>
      <c r="O50" s="81">
        <v>0</v>
      </c>
      <c r="P50" s="81">
        <v>0</v>
      </c>
      <c r="Q50" s="81">
        <v>1151</v>
      </c>
      <c r="R50" s="81">
        <v>1</v>
      </c>
    </row>
    <row r="51" spans="1:18" s="77" customFormat="1" ht="15" customHeight="1">
      <c r="A51" s="55" t="s">
        <v>100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5" customHeight="1">
      <c r="A52" s="55" t="s">
        <v>352</v>
      </c>
      <c r="B52" s="56"/>
      <c r="C52" s="81">
        <v>481</v>
      </c>
      <c r="D52" s="81">
        <v>1853.09734</v>
      </c>
      <c r="E52" s="81">
        <v>0</v>
      </c>
      <c r="F52" s="81">
        <v>0</v>
      </c>
      <c r="G52" s="81">
        <v>0</v>
      </c>
      <c r="H52" s="81">
        <v>0</v>
      </c>
      <c r="I52" s="81">
        <v>398</v>
      </c>
      <c r="J52" s="81">
        <v>1005.476554</v>
      </c>
      <c r="K52" s="81">
        <v>81</v>
      </c>
      <c r="L52" s="81">
        <v>847.220786</v>
      </c>
      <c r="M52" s="81">
        <v>2</v>
      </c>
      <c r="N52" s="81">
        <v>0.4</v>
      </c>
      <c r="O52" s="81">
        <v>0</v>
      </c>
      <c r="P52" s="81">
        <v>0</v>
      </c>
      <c r="Q52" s="81">
        <v>0</v>
      </c>
      <c r="R52" s="81">
        <v>0</v>
      </c>
    </row>
    <row r="53" spans="1:18" s="77" customFormat="1" ht="15" customHeight="1">
      <c r="A53" s="55" t="s">
        <v>101</v>
      </c>
      <c r="B53" s="56"/>
      <c r="C53" s="81">
        <v>59</v>
      </c>
      <c r="D53" s="81">
        <v>271.25</v>
      </c>
      <c r="E53" s="81">
        <v>0</v>
      </c>
      <c r="F53" s="81">
        <v>0</v>
      </c>
      <c r="G53" s="81">
        <v>0</v>
      </c>
      <c r="H53" s="81">
        <v>0</v>
      </c>
      <c r="I53" s="81">
        <v>52</v>
      </c>
      <c r="J53" s="81">
        <v>230.25</v>
      </c>
      <c r="K53" s="81">
        <v>7</v>
      </c>
      <c r="L53" s="81">
        <v>41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</row>
    <row r="54" spans="1:18" s="77" customFormat="1" ht="15" customHeight="1">
      <c r="A54" s="55" t="s">
        <v>102</v>
      </c>
      <c r="B54" s="56"/>
      <c r="C54" s="81">
        <v>3582</v>
      </c>
      <c r="D54" s="81">
        <v>86397.25126</v>
      </c>
      <c r="E54" s="81">
        <v>0</v>
      </c>
      <c r="F54" s="81">
        <v>0</v>
      </c>
      <c r="G54" s="81">
        <v>0</v>
      </c>
      <c r="H54" s="81">
        <v>0</v>
      </c>
      <c r="I54" s="81">
        <v>2757</v>
      </c>
      <c r="J54" s="81">
        <v>8872.372966</v>
      </c>
      <c r="K54" s="81">
        <v>811</v>
      </c>
      <c r="L54" s="81">
        <v>77436.928294</v>
      </c>
      <c r="M54" s="81">
        <v>14</v>
      </c>
      <c r="N54" s="81">
        <v>87.95</v>
      </c>
      <c r="O54" s="81">
        <v>0</v>
      </c>
      <c r="P54" s="81">
        <v>0</v>
      </c>
      <c r="Q54" s="81">
        <v>1</v>
      </c>
      <c r="R54" s="81">
        <v>0</v>
      </c>
    </row>
    <row r="55" spans="1:18" s="77" customFormat="1" ht="15" customHeight="1">
      <c r="A55" s="55" t="s">
        <v>103</v>
      </c>
      <c r="B55" s="56"/>
      <c r="C55" s="81">
        <v>14269</v>
      </c>
      <c r="D55" s="81">
        <v>154063.443583</v>
      </c>
      <c r="E55" s="81">
        <v>0</v>
      </c>
      <c r="F55" s="81">
        <v>0</v>
      </c>
      <c r="G55" s="81">
        <v>0</v>
      </c>
      <c r="H55" s="81">
        <v>0</v>
      </c>
      <c r="I55" s="81">
        <v>11386</v>
      </c>
      <c r="J55" s="81">
        <v>43452.306758</v>
      </c>
      <c r="K55" s="81">
        <v>2740</v>
      </c>
      <c r="L55" s="81">
        <v>106750.235078</v>
      </c>
      <c r="M55" s="81">
        <v>142</v>
      </c>
      <c r="N55" s="81">
        <v>3850.401747</v>
      </c>
      <c r="O55" s="81">
        <v>1</v>
      </c>
      <c r="P55" s="81">
        <v>10.5</v>
      </c>
      <c r="Q55" s="81">
        <v>0</v>
      </c>
      <c r="R55" s="81">
        <v>0</v>
      </c>
    </row>
    <row r="56" spans="1:18" s="77" customFormat="1" ht="15" customHeight="1">
      <c r="A56" s="55" t="s">
        <v>104</v>
      </c>
      <c r="B56" s="56"/>
      <c r="C56" s="81">
        <v>19679</v>
      </c>
      <c r="D56" s="81">
        <v>178851.619078</v>
      </c>
      <c r="E56" s="81">
        <v>2</v>
      </c>
      <c r="F56" s="81">
        <v>11.77</v>
      </c>
      <c r="G56" s="81">
        <v>2</v>
      </c>
      <c r="H56" s="81">
        <v>6.06</v>
      </c>
      <c r="I56" s="81">
        <v>14749</v>
      </c>
      <c r="J56" s="81">
        <v>49391.259701</v>
      </c>
      <c r="K56" s="81">
        <v>4795</v>
      </c>
      <c r="L56" s="81">
        <v>127026.43022</v>
      </c>
      <c r="M56" s="81">
        <v>131</v>
      </c>
      <c r="N56" s="81">
        <v>2416.099157</v>
      </c>
      <c r="O56" s="81">
        <v>0</v>
      </c>
      <c r="P56" s="81">
        <v>0</v>
      </c>
      <c r="Q56" s="81">
        <v>2914</v>
      </c>
      <c r="R56" s="81">
        <v>51</v>
      </c>
    </row>
    <row r="57" spans="1:18" ht="16.5" customHeight="1">
      <c r="A57" s="82" t="s">
        <v>35</v>
      </c>
      <c r="B57" s="82"/>
      <c r="C57" s="82" t="s">
        <v>36</v>
      </c>
      <c r="D57" s="82"/>
      <c r="E57" s="82"/>
      <c r="F57" s="82"/>
      <c r="G57" s="83" t="s">
        <v>37</v>
      </c>
      <c r="H57" s="83"/>
      <c r="I57" s="82"/>
      <c r="J57" s="82"/>
      <c r="K57" s="88" t="s">
        <v>38</v>
      </c>
      <c r="L57" s="82"/>
      <c r="M57" s="88"/>
      <c r="N57" s="82"/>
      <c r="O57" s="88"/>
      <c r="P57" s="82"/>
      <c r="Q57" s="82"/>
      <c r="R57" s="205" t="str">
        <f>'2491-00-01'!V34</f>
        <v>中華民國113年07月20日編製</v>
      </c>
    </row>
    <row r="58" spans="7:18" ht="16.5" customHeight="1">
      <c r="G58" s="86" t="s">
        <v>39</v>
      </c>
      <c r="H58" s="86"/>
      <c r="R58" s="85" t="s">
        <v>40</v>
      </c>
    </row>
    <row r="59" spans="1:18" ht="16.5" customHeight="1">
      <c r="A59" s="209" t="s">
        <v>41</v>
      </c>
      <c r="B59" s="216" t="s">
        <v>368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209"/>
      <c r="B60" s="216" t="s">
        <v>369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42</v>
      </c>
      <c r="B61" s="61" t="s">
        <v>43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36" t="s">
        <v>134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A1">
      <selection activeCell="C67" sqref="A66:IV67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89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6"/>
      <c r="Q1" s="90" t="s">
        <v>1</v>
      </c>
      <c r="R1" s="213" t="s">
        <v>367</v>
      </c>
    </row>
    <row r="2" spans="1:18" ht="16.5" customHeight="1">
      <c r="A2" s="67" t="s">
        <v>135</v>
      </c>
      <c r="B2" s="68" t="s">
        <v>136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91"/>
      <c r="Q2" s="71" t="s">
        <v>4</v>
      </c>
      <c r="R2" s="92" t="s">
        <v>137</v>
      </c>
    </row>
    <row r="3" spans="1:18" s="72" customFormat="1" ht="18" customHeight="1">
      <c r="A3" s="387" t="s">
        <v>240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18" s="72" customFormat="1" ht="18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</row>
    <row r="5" spans="1:18" s="76" customFormat="1" ht="18" customHeight="1">
      <c r="A5" s="74"/>
      <c r="G5" s="309" t="s">
        <v>394</v>
      </c>
      <c r="H5" s="309"/>
      <c r="I5" s="309"/>
      <c r="J5" s="309"/>
      <c r="K5" s="309"/>
      <c r="Q5" s="389" t="s">
        <v>6</v>
      </c>
      <c r="R5" s="389"/>
    </row>
    <row r="6" spans="1:18" s="76" customFormat="1" ht="15.75" customHeight="1">
      <c r="A6" s="370" t="s">
        <v>170</v>
      </c>
      <c r="B6" s="371"/>
      <c r="C6" s="337" t="s">
        <v>138</v>
      </c>
      <c r="D6" s="361"/>
      <c r="E6" s="376" t="s">
        <v>139</v>
      </c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8"/>
      <c r="Q6" s="337" t="s">
        <v>140</v>
      </c>
      <c r="R6" s="379"/>
    </row>
    <row r="7" spans="1:18" s="77" customFormat="1" ht="15.75" customHeight="1">
      <c r="A7" s="372"/>
      <c r="B7" s="373"/>
      <c r="C7" s="339"/>
      <c r="D7" s="363"/>
      <c r="E7" s="381" t="s">
        <v>141</v>
      </c>
      <c r="F7" s="382"/>
      <c r="G7" s="381" t="s">
        <v>142</v>
      </c>
      <c r="H7" s="382"/>
      <c r="I7" s="381" t="s">
        <v>143</v>
      </c>
      <c r="J7" s="382"/>
      <c r="K7" s="381" t="s">
        <v>144</v>
      </c>
      <c r="L7" s="382"/>
      <c r="M7" s="383" t="s">
        <v>145</v>
      </c>
      <c r="N7" s="384"/>
      <c r="O7" s="381" t="s">
        <v>146</v>
      </c>
      <c r="P7" s="382"/>
      <c r="Q7" s="339"/>
      <c r="R7" s="380"/>
    </row>
    <row r="8" spans="1:18" s="77" customFormat="1" ht="15.75" customHeight="1">
      <c r="A8" s="374"/>
      <c r="B8" s="375"/>
      <c r="C8" s="93" t="s">
        <v>147</v>
      </c>
      <c r="D8" s="78" t="s">
        <v>31</v>
      </c>
      <c r="E8" s="93" t="s">
        <v>147</v>
      </c>
      <c r="F8" s="78" t="s">
        <v>31</v>
      </c>
      <c r="G8" s="93" t="s">
        <v>147</v>
      </c>
      <c r="H8" s="78" t="s">
        <v>31</v>
      </c>
      <c r="I8" s="93" t="s">
        <v>147</v>
      </c>
      <c r="J8" s="78" t="s">
        <v>31</v>
      </c>
      <c r="K8" s="93" t="s">
        <v>147</v>
      </c>
      <c r="L8" s="78" t="s">
        <v>31</v>
      </c>
      <c r="M8" s="93" t="s">
        <v>147</v>
      </c>
      <c r="N8" s="78" t="s">
        <v>31</v>
      </c>
      <c r="O8" s="78" t="s">
        <v>30</v>
      </c>
      <c r="P8" s="78" t="s">
        <v>31</v>
      </c>
      <c r="Q8" s="78" t="s">
        <v>148</v>
      </c>
      <c r="R8" s="94" t="s">
        <v>31</v>
      </c>
    </row>
    <row r="9" spans="1:18" s="77" customFormat="1" ht="12.75" customHeight="1">
      <c r="A9" s="55" t="s">
        <v>32</v>
      </c>
      <c r="B9" s="56"/>
      <c r="C9" s="81">
        <v>781572</v>
      </c>
      <c r="D9" s="81">
        <v>28767735.620069</v>
      </c>
      <c r="E9" s="81">
        <v>3726</v>
      </c>
      <c r="F9" s="81">
        <v>12888.675398</v>
      </c>
      <c r="G9" s="81">
        <v>2310</v>
      </c>
      <c r="H9" s="81">
        <v>9046.279845</v>
      </c>
      <c r="I9" s="81">
        <v>2432</v>
      </c>
      <c r="J9" s="81">
        <v>184520.133639</v>
      </c>
      <c r="K9" s="81">
        <v>251</v>
      </c>
      <c r="L9" s="81">
        <v>19825.56295</v>
      </c>
      <c r="M9" s="81">
        <v>0</v>
      </c>
      <c r="N9" s="81">
        <v>0</v>
      </c>
      <c r="O9" s="81">
        <v>2</v>
      </c>
      <c r="P9" s="81">
        <v>-290.78691</v>
      </c>
      <c r="Q9" s="81">
        <v>782990</v>
      </c>
      <c r="R9" s="81">
        <v>28935981.799401</v>
      </c>
    </row>
    <row r="10" spans="1:18" s="77" customFormat="1" ht="12.75" customHeight="1">
      <c r="A10" s="55" t="s">
        <v>149</v>
      </c>
      <c r="B10" s="56"/>
      <c r="C10" s="81">
        <v>19751</v>
      </c>
      <c r="D10" s="81">
        <v>709553.138832</v>
      </c>
      <c r="E10" s="81">
        <v>101</v>
      </c>
      <c r="F10" s="81">
        <v>162.18</v>
      </c>
      <c r="G10" s="81">
        <v>57</v>
      </c>
      <c r="H10" s="81">
        <v>221.35</v>
      </c>
      <c r="I10" s="81">
        <v>85</v>
      </c>
      <c r="J10" s="81">
        <v>1888.43885</v>
      </c>
      <c r="K10" s="81">
        <v>4</v>
      </c>
      <c r="L10" s="81">
        <v>51.702</v>
      </c>
      <c r="M10" s="81">
        <v>23</v>
      </c>
      <c r="N10" s="81">
        <v>-987.34776</v>
      </c>
      <c r="O10" s="81">
        <v>0</v>
      </c>
      <c r="P10" s="81">
        <v>-27.8</v>
      </c>
      <c r="Q10" s="81">
        <v>19818</v>
      </c>
      <c r="R10" s="81">
        <v>710315.557922</v>
      </c>
    </row>
    <row r="11" spans="1:18" s="77" customFormat="1" ht="12.75" customHeight="1">
      <c r="A11" s="55" t="s">
        <v>150</v>
      </c>
      <c r="B11" s="56"/>
      <c r="C11" s="81">
        <v>4333</v>
      </c>
      <c r="D11" s="81">
        <v>366914.428021</v>
      </c>
      <c r="E11" s="81">
        <v>13</v>
      </c>
      <c r="F11" s="81">
        <v>43.9</v>
      </c>
      <c r="G11" s="81">
        <v>7</v>
      </c>
      <c r="H11" s="81">
        <v>31.5</v>
      </c>
      <c r="I11" s="81">
        <v>14</v>
      </c>
      <c r="J11" s="81">
        <v>179.51886</v>
      </c>
      <c r="K11" s="81">
        <v>2</v>
      </c>
      <c r="L11" s="81">
        <v>38.4815</v>
      </c>
      <c r="M11" s="81">
        <v>0</v>
      </c>
      <c r="N11" s="81">
        <v>-19.6</v>
      </c>
      <c r="O11" s="81">
        <v>-3</v>
      </c>
      <c r="P11" s="81">
        <v>185</v>
      </c>
      <c r="Q11" s="81">
        <v>4336</v>
      </c>
      <c r="R11" s="81">
        <v>367233.265381</v>
      </c>
    </row>
    <row r="12" spans="1:18" s="77" customFormat="1" ht="12.75" customHeight="1">
      <c r="A12" s="55" t="s">
        <v>151</v>
      </c>
      <c r="B12" s="56"/>
      <c r="C12" s="81">
        <v>202610</v>
      </c>
      <c r="D12" s="81">
        <v>8511834.177739</v>
      </c>
      <c r="E12" s="81">
        <v>523</v>
      </c>
      <c r="F12" s="81">
        <v>1341.3221</v>
      </c>
      <c r="G12" s="81">
        <v>503</v>
      </c>
      <c r="H12" s="81">
        <v>2441.657288</v>
      </c>
      <c r="I12" s="81">
        <v>554</v>
      </c>
      <c r="J12" s="81">
        <v>12069.319351</v>
      </c>
      <c r="K12" s="81">
        <v>61</v>
      </c>
      <c r="L12" s="81">
        <v>2987.17418</v>
      </c>
      <c r="M12" s="81">
        <v>83</v>
      </c>
      <c r="N12" s="81">
        <v>4413.999539</v>
      </c>
      <c r="O12" s="81">
        <v>-123</v>
      </c>
      <c r="P12" s="81">
        <v>-5832.86358</v>
      </c>
      <c r="Q12" s="81">
        <v>202590</v>
      </c>
      <c r="R12" s="81">
        <v>8518397.123681</v>
      </c>
    </row>
    <row r="13" spans="1:18" s="77" customFormat="1" ht="12.75" customHeight="1">
      <c r="A13" s="55" t="s">
        <v>66</v>
      </c>
      <c r="B13" s="56"/>
      <c r="C13" s="81">
        <v>20193</v>
      </c>
      <c r="D13" s="81">
        <v>483751.177466</v>
      </c>
      <c r="E13" s="81">
        <v>93</v>
      </c>
      <c r="F13" s="81">
        <v>303.200007</v>
      </c>
      <c r="G13" s="81">
        <v>69</v>
      </c>
      <c r="H13" s="81">
        <v>287.518</v>
      </c>
      <c r="I13" s="81">
        <v>67</v>
      </c>
      <c r="J13" s="81">
        <v>889.67983</v>
      </c>
      <c r="K13" s="81">
        <v>3</v>
      </c>
      <c r="L13" s="81">
        <v>21.38888</v>
      </c>
      <c r="M13" s="81">
        <v>-1</v>
      </c>
      <c r="N13" s="81">
        <v>-2800.75</v>
      </c>
      <c r="O13" s="81">
        <v>-15</v>
      </c>
      <c r="P13" s="81">
        <v>1968</v>
      </c>
      <c r="Q13" s="81">
        <v>20201</v>
      </c>
      <c r="R13" s="81">
        <v>483802.400423</v>
      </c>
    </row>
    <row r="14" spans="1:18" s="77" customFormat="1" ht="12.75" customHeight="1">
      <c r="A14" s="55" t="s">
        <v>67</v>
      </c>
      <c r="B14" s="56"/>
      <c r="C14" s="81">
        <v>1751</v>
      </c>
      <c r="D14" s="81">
        <v>54839.232731</v>
      </c>
      <c r="E14" s="81">
        <v>8</v>
      </c>
      <c r="F14" s="81">
        <v>18.01</v>
      </c>
      <c r="G14" s="81">
        <v>5</v>
      </c>
      <c r="H14" s="81">
        <v>17</v>
      </c>
      <c r="I14" s="81">
        <v>10</v>
      </c>
      <c r="J14" s="81">
        <v>188.6529</v>
      </c>
      <c r="K14" s="81">
        <v>2</v>
      </c>
      <c r="L14" s="81">
        <v>18.5</v>
      </c>
      <c r="M14" s="81">
        <v>1</v>
      </c>
      <c r="N14" s="81">
        <v>549.85935</v>
      </c>
      <c r="O14" s="81">
        <v>-3</v>
      </c>
      <c r="P14" s="81">
        <v>-21.8</v>
      </c>
      <c r="Q14" s="81">
        <v>1752</v>
      </c>
      <c r="R14" s="81">
        <v>55538.454981</v>
      </c>
    </row>
    <row r="15" spans="1:18" s="77" customFormat="1" ht="12.75" customHeight="1">
      <c r="A15" s="55" t="s">
        <v>68</v>
      </c>
      <c r="B15" s="56"/>
      <c r="C15" s="81">
        <v>29</v>
      </c>
      <c r="D15" s="81">
        <v>54466.43105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29</v>
      </c>
      <c r="R15" s="81">
        <v>54466.43105</v>
      </c>
    </row>
    <row r="16" spans="1:18" s="77" customFormat="1" ht="12.75" customHeight="1">
      <c r="A16" s="55" t="s">
        <v>69</v>
      </c>
      <c r="B16" s="56"/>
      <c r="C16" s="81">
        <v>9119</v>
      </c>
      <c r="D16" s="81">
        <v>395001.175166</v>
      </c>
      <c r="E16" s="81">
        <v>11</v>
      </c>
      <c r="F16" s="81">
        <v>6.91257</v>
      </c>
      <c r="G16" s="81">
        <v>27</v>
      </c>
      <c r="H16" s="81">
        <v>613.1</v>
      </c>
      <c r="I16" s="81">
        <v>9</v>
      </c>
      <c r="J16" s="81">
        <v>83</v>
      </c>
      <c r="K16" s="81">
        <v>5</v>
      </c>
      <c r="L16" s="81">
        <v>561.5548</v>
      </c>
      <c r="M16" s="81">
        <v>7</v>
      </c>
      <c r="N16" s="81">
        <v>975.22302</v>
      </c>
      <c r="O16" s="81">
        <v>-11</v>
      </c>
      <c r="P16" s="81">
        <v>-176.50001</v>
      </c>
      <c r="Q16" s="81">
        <v>9099</v>
      </c>
      <c r="R16" s="81">
        <v>394715.155946</v>
      </c>
    </row>
    <row r="17" spans="1:18" s="77" customFormat="1" ht="12.75" customHeight="1">
      <c r="A17" s="55" t="s">
        <v>70</v>
      </c>
      <c r="B17" s="56"/>
      <c r="C17" s="81">
        <v>5148</v>
      </c>
      <c r="D17" s="81">
        <v>90248.914559</v>
      </c>
      <c r="E17" s="81">
        <v>15</v>
      </c>
      <c r="F17" s="81">
        <v>17.11</v>
      </c>
      <c r="G17" s="81">
        <v>20</v>
      </c>
      <c r="H17" s="81">
        <v>50.21</v>
      </c>
      <c r="I17" s="81">
        <v>11</v>
      </c>
      <c r="J17" s="81">
        <v>235.18873</v>
      </c>
      <c r="K17" s="81">
        <v>1</v>
      </c>
      <c r="L17" s="81">
        <v>28</v>
      </c>
      <c r="M17" s="81">
        <v>0</v>
      </c>
      <c r="N17" s="81">
        <v>-883.1</v>
      </c>
      <c r="O17" s="81">
        <v>-2</v>
      </c>
      <c r="P17" s="81">
        <v>135.78894</v>
      </c>
      <c r="Q17" s="81">
        <v>5141</v>
      </c>
      <c r="R17" s="81">
        <v>89675.692229</v>
      </c>
    </row>
    <row r="18" spans="1:18" s="77" customFormat="1" ht="12.75" customHeight="1">
      <c r="A18" s="55" t="s">
        <v>71</v>
      </c>
      <c r="B18" s="56"/>
      <c r="C18" s="81">
        <v>1937</v>
      </c>
      <c r="D18" s="81">
        <v>33834.07152</v>
      </c>
      <c r="E18" s="81">
        <v>2</v>
      </c>
      <c r="F18" s="81">
        <v>1.1</v>
      </c>
      <c r="G18" s="81">
        <v>6</v>
      </c>
      <c r="H18" s="81">
        <v>56.1</v>
      </c>
      <c r="I18" s="81">
        <v>2</v>
      </c>
      <c r="J18" s="81">
        <v>13</v>
      </c>
      <c r="K18" s="81">
        <v>2</v>
      </c>
      <c r="L18" s="81">
        <v>10.11115</v>
      </c>
      <c r="M18" s="81">
        <v>1</v>
      </c>
      <c r="N18" s="81">
        <v>150</v>
      </c>
      <c r="O18" s="81">
        <v>-1</v>
      </c>
      <c r="P18" s="81">
        <v>-14</v>
      </c>
      <c r="Q18" s="81">
        <v>1933</v>
      </c>
      <c r="R18" s="81">
        <v>33917.96037</v>
      </c>
    </row>
    <row r="19" spans="1:18" s="77" customFormat="1" ht="12.75" customHeight="1">
      <c r="A19" s="55" t="s">
        <v>72</v>
      </c>
      <c r="B19" s="56"/>
      <c r="C19" s="81">
        <v>3682</v>
      </c>
      <c r="D19" s="81">
        <v>46009.039477</v>
      </c>
      <c r="E19" s="81">
        <v>6</v>
      </c>
      <c r="F19" s="81">
        <v>4.3</v>
      </c>
      <c r="G19" s="81">
        <v>10</v>
      </c>
      <c r="H19" s="81">
        <v>71.562</v>
      </c>
      <c r="I19" s="81">
        <v>6</v>
      </c>
      <c r="J19" s="81">
        <v>50.3</v>
      </c>
      <c r="K19" s="81">
        <v>0</v>
      </c>
      <c r="L19" s="81">
        <v>0</v>
      </c>
      <c r="M19" s="81">
        <v>3</v>
      </c>
      <c r="N19" s="81">
        <v>1054.03</v>
      </c>
      <c r="O19" s="81">
        <v>-2</v>
      </c>
      <c r="P19" s="81">
        <v>-9.032389</v>
      </c>
      <c r="Q19" s="81">
        <v>3679</v>
      </c>
      <c r="R19" s="81">
        <v>47037.075088</v>
      </c>
    </row>
    <row r="20" spans="1:18" s="77" customFormat="1" ht="12.75" customHeight="1">
      <c r="A20" s="55" t="s">
        <v>73</v>
      </c>
      <c r="B20" s="56"/>
      <c r="C20" s="81">
        <v>3004</v>
      </c>
      <c r="D20" s="81">
        <v>56255.516027</v>
      </c>
      <c r="E20" s="81">
        <v>5</v>
      </c>
      <c r="F20" s="81">
        <v>4.5</v>
      </c>
      <c r="G20" s="81">
        <v>2</v>
      </c>
      <c r="H20" s="81">
        <v>3.1</v>
      </c>
      <c r="I20" s="81">
        <v>3</v>
      </c>
      <c r="J20" s="81">
        <v>58.40137</v>
      </c>
      <c r="K20" s="81">
        <v>0</v>
      </c>
      <c r="L20" s="81">
        <v>0</v>
      </c>
      <c r="M20" s="81">
        <v>0</v>
      </c>
      <c r="N20" s="81">
        <v>40.5</v>
      </c>
      <c r="O20" s="81">
        <v>-7</v>
      </c>
      <c r="P20" s="81">
        <v>-183.90137</v>
      </c>
      <c r="Q20" s="81">
        <v>3000</v>
      </c>
      <c r="R20" s="81">
        <v>56171.916027</v>
      </c>
    </row>
    <row r="21" spans="1:18" s="77" customFormat="1" ht="12.75" customHeight="1">
      <c r="A21" s="55" t="s">
        <v>74</v>
      </c>
      <c r="B21" s="56"/>
      <c r="C21" s="81">
        <v>10821</v>
      </c>
      <c r="D21" s="81">
        <v>100525.406048</v>
      </c>
      <c r="E21" s="81">
        <v>24</v>
      </c>
      <c r="F21" s="81">
        <v>57.62</v>
      </c>
      <c r="G21" s="81">
        <v>30</v>
      </c>
      <c r="H21" s="81">
        <v>89.3</v>
      </c>
      <c r="I21" s="81">
        <v>17</v>
      </c>
      <c r="J21" s="81">
        <v>101.4</v>
      </c>
      <c r="K21" s="81">
        <v>0</v>
      </c>
      <c r="L21" s="81">
        <v>0</v>
      </c>
      <c r="M21" s="81">
        <v>12</v>
      </c>
      <c r="N21" s="81">
        <v>-78.99268</v>
      </c>
      <c r="O21" s="81">
        <v>-10</v>
      </c>
      <c r="P21" s="81">
        <v>-128.8</v>
      </c>
      <c r="Q21" s="81">
        <v>10817</v>
      </c>
      <c r="R21" s="81">
        <v>100387.333368</v>
      </c>
    </row>
    <row r="22" spans="1:18" s="77" customFormat="1" ht="12.75" customHeight="1">
      <c r="A22" s="55" t="s">
        <v>75</v>
      </c>
      <c r="B22" s="56"/>
      <c r="C22" s="81">
        <v>306</v>
      </c>
      <c r="D22" s="81">
        <v>23975.493813</v>
      </c>
      <c r="E22" s="81">
        <v>1</v>
      </c>
      <c r="F22" s="81">
        <v>0.5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-2</v>
      </c>
      <c r="N22" s="81">
        <v>-22</v>
      </c>
      <c r="O22" s="81">
        <v>0</v>
      </c>
      <c r="P22" s="81">
        <v>15.2</v>
      </c>
      <c r="Q22" s="81">
        <v>305</v>
      </c>
      <c r="R22" s="81">
        <v>23969.193813</v>
      </c>
    </row>
    <row r="23" spans="1:18" s="77" customFormat="1" ht="12.75" customHeight="1">
      <c r="A23" s="55" t="s">
        <v>76</v>
      </c>
      <c r="B23" s="56"/>
      <c r="C23" s="81">
        <v>8757</v>
      </c>
      <c r="D23" s="81">
        <v>651787.078898</v>
      </c>
      <c r="E23" s="81">
        <v>16</v>
      </c>
      <c r="F23" s="81">
        <v>106.832</v>
      </c>
      <c r="G23" s="81">
        <v>15</v>
      </c>
      <c r="H23" s="81">
        <v>61</v>
      </c>
      <c r="I23" s="81">
        <v>28</v>
      </c>
      <c r="J23" s="81">
        <v>1310.32737</v>
      </c>
      <c r="K23" s="81">
        <v>1</v>
      </c>
      <c r="L23" s="81">
        <v>265.08361</v>
      </c>
      <c r="M23" s="81">
        <v>11</v>
      </c>
      <c r="N23" s="81">
        <v>-157.90067</v>
      </c>
      <c r="O23" s="81">
        <v>-6</v>
      </c>
      <c r="P23" s="81">
        <v>-2545.72224</v>
      </c>
      <c r="Q23" s="81">
        <v>8763</v>
      </c>
      <c r="R23" s="81">
        <v>650174.531748</v>
      </c>
    </row>
    <row r="24" spans="1:18" s="77" customFormat="1" ht="12.75" customHeight="1">
      <c r="A24" s="55" t="s">
        <v>77</v>
      </c>
      <c r="B24" s="56"/>
      <c r="C24" s="81">
        <v>7205</v>
      </c>
      <c r="D24" s="81">
        <v>226168.963664</v>
      </c>
      <c r="E24" s="81">
        <v>22</v>
      </c>
      <c r="F24" s="81">
        <v>23.381</v>
      </c>
      <c r="G24" s="81">
        <v>21</v>
      </c>
      <c r="H24" s="81">
        <v>39.2606</v>
      </c>
      <c r="I24" s="81">
        <v>16</v>
      </c>
      <c r="J24" s="81">
        <v>247.555333</v>
      </c>
      <c r="K24" s="81">
        <v>1</v>
      </c>
      <c r="L24" s="81">
        <v>4</v>
      </c>
      <c r="M24" s="81">
        <v>3</v>
      </c>
      <c r="N24" s="81">
        <v>2492.46</v>
      </c>
      <c r="O24" s="81">
        <v>-2</v>
      </c>
      <c r="P24" s="81">
        <v>1.81682</v>
      </c>
      <c r="Q24" s="81">
        <v>7207</v>
      </c>
      <c r="R24" s="81">
        <v>228890.916217</v>
      </c>
    </row>
    <row r="25" spans="1:18" s="77" customFormat="1" ht="12.75" customHeight="1">
      <c r="A25" s="55" t="s">
        <v>268</v>
      </c>
      <c r="B25" s="56"/>
      <c r="C25" s="81">
        <v>213</v>
      </c>
      <c r="D25" s="81">
        <v>56045.27914</v>
      </c>
      <c r="E25" s="81">
        <v>1</v>
      </c>
      <c r="F25" s="81">
        <v>1</v>
      </c>
      <c r="G25" s="81">
        <v>0</v>
      </c>
      <c r="H25" s="81">
        <v>0</v>
      </c>
      <c r="I25" s="81">
        <v>3</v>
      </c>
      <c r="J25" s="81">
        <v>6.635</v>
      </c>
      <c r="K25" s="81">
        <v>0</v>
      </c>
      <c r="L25" s="81">
        <v>0</v>
      </c>
      <c r="M25" s="81">
        <v>1</v>
      </c>
      <c r="N25" s="81">
        <v>320.275</v>
      </c>
      <c r="O25" s="81">
        <v>0</v>
      </c>
      <c r="P25" s="81">
        <v>73.33873</v>
      </c>
      <c r="Q25" s="81">
        <v>215</v>
      </c>
      <c r="R25" s="81">
        <v>56446.52787</v>
      </c>
    </row>
    <row r="26" spans="1:18" s="77" customFormat="1" ht="12.75" customHeight="1">
      <c r="A26" s="55" t="s">
        <v>78</v>
      </c>
      <c r="B26" s="56"/>
      <c r="C26" s="81">
        <v>1737</v>
      </c>
      <c r="D26" s="81">
        <v>69203.733382</v>
      </c>
      <c r="E26" s="81">
        <v>2</v>
      </c>
      <c r="F26" s="81">
        <v>2.5</v>
      </c>
      <c r="G26" s="81">
        <v>4</v>
      </c>
      <c r="H26" s="81">
        <v>28.3</v>
      </c>
      <c r="I26" s="81">
        <v>3</v>
      </c>
      <c r="J26" s="81">
        <v>22.56964</v>
      </c>
      <c r="K26" s="81">
        <v>2</v>
      </c>
      <c r="L26" s="81">
        <v>10.02</v>
      </c>
      <c r="M26" s="81">
        <v>0</v>
      </c>
      <c r="N26" s="81">
        <v>4765.29207</v>
      </c>
      <c r="O26" s="81">
        <v>1</v>
      </c>
      <c r="P26" s="81">
        <v>-5578.41509</v>
      </c>
      <c r="Q26" s="81">
        <v>1736</v>
      </c>
      <c r="R26" s="81">
        <v>68377.360002</v>
      </c>
    </row>
    <row r="27" spans="1:18" s="77" customFormat="1" ht="12.75" customHeight="1">
      <c r="A27" s="55" t="s">
        <v>79</v>
      </c>
      <c r="B27" s="56"/>
      <c r="C27" s="81">
        <v>8803</v>
      </c>
      <c r="D27" s="81">
        <v>227618.152217</v>
      </c>
      <c r="E27" s="81">
        <v>9</v>
      </c>
      <c r="F27" s="81">
        <v>67.6</v>
      </c>
      <c r="G27" s="81">
        <v>14</v>
      </c>
      <c r="H27" s="81">
        <v>74.3</v>
      </c>
      <c r="I27" s="81">
        <v>20</v>
      </c>
      <c r="J27" s="81">
        <v>262.15</v>
      </c>
      <c r="K27" s="81">
        <v>3</v>
      </c>
      <c r="L27" s="81">
        <v>71.232</v>
      </c>
      <c r="M27" s="81">
        <v>4</v>
      </c>
      <c r="N27" s="81">
        <v>-840.57723</v>
      </c>
      <c r="O27" s="81">
        <v>-8</v>
      </c>
      <c r="P27" s="81">
        <v>897.85772</v>
      </c>
      <c r="Q27" s="81">
        <v>8794</v>
      </c>
      <c r="R27" s="81">
        <v>227859.650707</v>
      </c>
    </row>
    <row r="28" spans="1:18" s="77" customFormat="1" ht="12.75" customHeight="1">
      <c r="A28" s="55" t="s">
        <v>80</v>
      </c>
      <c r="B28" s="56"/>
      <c r="C28" s="81">
        <v>3624</v>
      </c>
      <c r="D28" s="81">
        <v>188975.559954</v>
      </c>
      <c r="E28" s="81">
        <v>14</v>
      </c>
      <c r="F28" s="81">
        <v>23.45</v>
      </c>
      <c r="G28" s="81">
        <v>6</v>
      </c>
      <c r="H28" s="81">
        <v>28.301</v>
      </c>
      <c r="I28" s="81">
        <v>11</v>
      </c>
      <c r="J28" s="81">
        <v>114.34</v>
      </c>
      <c r="K28" s="81">
        <v>2</v>
      </c>
      <c r="L28" s="81">
        <v>19</v>
      </c>
      <c r="M28" s="81">
        <v>-4</v>
      </c>
      <c r="N28" s="81">
        <v>-40.63</v>
      </c>
      <c r="O28" s="81">
        <v>0</v>
      </c>
      <c r="P28" s="81">
        <v>5.85</v>
      </c>
      <c r="Q28" s="81">
        <v>3628</v>
      </c>
      <c r="R28" s="81">
        <v>189031.268954</v>
      </c>
    </row>
    <row r="29" spans="1:18" s="77" customFormat="1" ht="12.75" customHeight="1">
      <c r="A29" s="55" t="s">
        <v>81</v>
      </c>
      <c r="B29" s="56"/>
      <c r="C29" s="81">
        <v>8056</v>
      </c>
      <c r="D29" s="81">
        <v>583446.689739</v>
      </c>
      <c r="E29" s="81">
        <v>16</v>
      </c>
      <c r="F29" s="81">
        <v>41.37</v>
      </c>
      <c r="G29" s="81">
        <v>10</v>
      </c>
      <c r="H29" s="81">
        <v>26</v>
      </c>
      <c r="I29" s="81">
        <v>30</v>
      </c>
      <c r="J29" s="81">
        <v>622.576581</v>
      </c>
      <c r="K29" s="81">
        <v>2</v>
      </c>
      <c r="L29" s="81">
        <v>35.05</v>
      </c>
      <c r="M29" s="81">
        <v>10</v>
      </c>
      <c r="N29" s="81">
        <v>369.7</v>
      </c>
      <c r="O29" s="81">
        <v>-9</v>
      </c>
      <c r="P29" s="81">
        <v>-480.555771</v>
      </c>
      <c r="Q29" s="81">
        <v>8063</v>
      </c>
      <c r="R29" s="81">
        <v>583938.730549</v>
      </c>
    </row>
    <row r="30" spans="1:18" s="77" customFormat="1" ht="12.75" customHeight="1">
      <c r="A30" s="55" t="s">
        <v>82</v>
      </c>
      <c r="B30" s="56"/>
      <c r="C30" s="81">
        <v>32776</v>
      </c>
      <c r="D30" s="81">
        <v>835852.629391</v>
      </c>
      <c r="E30" s="81">
        <v>70</v>
      </c>
      <c r="F30" s="81">
        <v>169.090523</v>
      </c>
      <c r="G30" s="81">
        <v>76</v>
      </c>
      <c r="H30" s="81">
        <v>232.49</v>
      </c>
      <c r="I30" s="81">
        <v>80</v>
      </c>
      <c r="J30" s="81">
        <v>691.20716</v>
      </c>
      <c r="K30" s="81">
        <v>11</v>
      </c>
      <c r="L30" s="81">
        <v>396.58496</v>
      </c>
      <c r="M30" s="81">
        <v>-1</v>
      </c>
      <c r="N30" s="81">
        <v>2262.93475</v>
      </c>
      <c r="O30" s="81">
        <v>-13</v>
      </c>
      <c r="P30" s="81">
        <v>705.30318</v>
      </c>
      <c r="Q30" s="81">
        <v>32756</v>
      </c>
      <c r="R30" s="81">
        <v>839052.090044</v>
      </c>
    </row>
    <row r="31" spans="1:18" s="77" customFormat="1" ht="12.75" customHeight="1">
      <c r="A31" s="55" t="s">
        <v>83</v>
      </c>
      <c r="B31" s="56"/>
      <c r="C31" s="81">
        <v>5143</v>
      </c>
      <c r="D31" s="81">
        <v>796632.99661</v>
      </c>
      <c r="E31" s="81">
        <v>11</v>
      </c>
      <c r="F31" s="81">
        <v>36.1</v>
      </c>
      <c r="G31" s="81">
        <v>18</v>
      </c>
      <c r="H31" s="81">
        <v>59.7</v>
      </c>
      <c r="I31" s="81">
        <v>26</v>
      </c>
      <c r="J31" s="81">
        <v>355.92431</v>
      </c>
      <c r="K31" s="81">
        <v>3</v>
      </c>
      <c r="L31" s="81">
        <v>25</v>
      </c>
      <c r="M31" s="81">
        <v>-3</v>
      </c>
      <c r="N31" s="81">
        <v>-11005.2378</v>
      </c>
      <c r="O31" s="81">
        <v>0</v>
      </c>
      <c r="P31" s="81">
        <v>7784.36071</v>
      </c>
      <c r="Q31" s="81">
        <v>5133</v>
      </c>
      <c r="R31" s="81">
        <v>793719.44383</v>
      </c>
    </row>
    <row r="32" spans="1:18" s="77" customFormat="1" ht="12.75" customHeight="1">
      <c r="A32" s="55" t="s">
        <v>84</v>
      </c>
      <c r="B32" s="56"/>
      <c r="C32" s="81">
        <v>23978</v>
      </c>
      <c r="D32" s="81">
        <v>2148059.833748</v>
      </c>
      <c r="E32" s="81">
        <v>64</v>
      </c>
      <c r="F32" s="81">
        <v>132.26</v>
      </c>
      <c r="G32" s="81">
        <v>56</v>
      </c>
      <c r="H32" s="81">
        <v>266.81</v>
      </c>
      <c r="I32" s="81">
        <v>87</v>
      </c>
      <c r="J32" s="81">
        <v>3736.365036</v>
      </c>
      <c r="K32" s="81">
        <v>8</v>
      </c>
      <c r="L32" s="81">
        <v>819.80378</v>
      </c>
      <c r="M32" s="81">
        <v>10</v>
      </c>
      <c r="N32" s="81">
        <v>9059.685827</v>
      </c>
      <c r="O32" s="81">
        <v>-21</v>
      </c>
      <c r="P32" s="81">
        <v>-7804.70979</v>
      </c>
      <c r="Q32" s="81">
        <v>23975</v>
      </c>
      <c r="R32" s="81">
        <v>2152096.821041</v>
      </c>
    </row>
    <row r="33" spans="1:18" s="77" customFormat="1" ht="12.75" customHeight="1">
      <c r="A33" s="55" t="s">
        <v>85</v>
      </c>
      <c r="B33" s="56"/>
      <c r="C33" s="81">
        <v>4954</v>
      </c>
      <c r="D33" s="81">
        <v>182122.076047</v>
      </c>
      <c r="E33" s="81">
        <v>7</v>
      </c>
      <c r="F33" s="81">
        <v>4</v>
      </c>
      <c r="G33" s="81">
        <v>6</v>
      </c>
      <c r="H33" s="81">
        <v>10.1</v>
      </c>
      <c r="I33" s="81">
        <v>14</v>
      </c>
      <c r="J33" s="81">
        <v>819.6069</v>
      </c>
      <c r="K33" s="81">
        <v>3</v>
      </c>
      <c r="L33" s="81">
        <v>70.275</v>
      </c>
      <c r="M33" s="81">
        <v>-10</v>
      </c>
      <c r="N33" s="81">
        <v>-972.02821</v>
      </c>
      <c r="O33" s="81">
        <v>3</v>
      </c>
      <c r="P33" s="81">
        <v>55.23038</v>
      </c>
      <c r="Q33" s="81">
        <v>4948</v>
      </c>
      <c r="R33" s="81">
        <v>181948.510117</v>
      </c>
    </row>
    <row r="34" spans="1:18" s="77" customFormat="1" ht="12.75" customHeight="1">
      <c r="A34" s="55" t="s">
        <v>86</v>
      </c>
      <c r="B34" s="56"/>
      <c r="C34" s="81">
        <v>7318</v>
      </c>
      <c r="D34" s="81">
        <v>364037.320265</v>
      </c>
      <c r="E34" s="81">
        <v>16</v>
      </c>
      <c r="F34" s="81">
        <v>44.05</v>
      </c>
      <c r="G34" s="81">
        <v>24</v>
      </c>
      <c r="H34" s="81">
        <v>111.8568</v>
      </c>
      <c r="I34" s="81">
        <v>19</v>
      </c>
      <c r="J34" s="81">
        <v>79.097751</v>
      </c>
      <c r="K34" s="81">
        <v>4</v>
      </c>
      <c r="L34" s="81">
        <v>41.62</v>
      </c>
      <c r="M34" s="81">
        <v>14</v>
      </c>
      <c r="N34" s="81">
        <v>261.32</v>
      </c>
      <c r="O34" s="81">
        <v>6</v>
      </c>
      <c r="P34" s="81">
        <v>286.2</v>
      </c>
      <c r="Q34" s="81">
        <v>7330</v>
      </c>
      <c r="R34" s="81">
        <v>364554.511216</v>
      </c>
    </row>
    <row r="35" spans="1:18" s="77" customFormat="1" ht="12.75" customHeight="1">
      <c r="A35" s="55" t="s">
        <v>87</v>
      </c>
      <c r="B35" s="56"/>
      <c r="C35" s="81">
        <v>2589</v>
      </c>
      <c r="D35" s="81">
        <v>81468.178408</v>
      </c>
      <c r="E35" s="81">
        <v>12</v>
      </c>
      <c r="F35" s="81">
        <v>27.58</v>
      </c>
      <c r="G35" s="81">
        <v>3</v>
      </c>
      <c r="H35" s="81">
        <v>13</v>
      </c>
      <c r="I35" s="81">
        <v>2</v>
      </c>
      <c r="J35" s="81">
        <v>22.7</v>
      </c>
      <c r="K35" s="81">
        <v>0</v>
      </c>
      <c r="L35" s="81">
        <v>0</v>
      </c>
      <c r="M35" s="81">
        <v>4</v>
      </c>
      <c r="N35" s="81">
        <v>163.1</v>
      </c>
      <c r="O35" s="81">
        <v>-2</v>
      </c>
      <c r="P35" s="81">
        <v>-27</v>
      </c>
      <c r="Q35" s="81">
        <v>2600</v>
      </c>
      <c r="R35" s="81">
        <v>81641.558408</v>
      </c>
    </row>
    <row r="36" spans="1:18" s="77" customFormat="1" ht="12.75" customHeight="1">
      <c r="A36" s="55" t="s">
        <v>269</v>
      </c>
      <c r="B36" s="56"/>
      <c r="C36" s="81">
        <v>6562</v>
      </c>
      <c r="D36" s="81">
        <v>207389.214292</v>
      </c>
      <c r="E36" s="81">
        <v>22</v>
      </c>
      <c r="F36" s="81">
        <v>39.88</v>
      </c>
      <c r="G36" s="81">
        <v>23</v>
      </c>
      <c r="H36" s="81">
        <v>81.9</v>
      </c>
      <c r="I36" s="81">
        <v>26</v>
      </c>
      <c r="J36" s="81">
        <v>1142.7374</v>
      </c>
      <c r="K36" s="81">
        <v>1</v>
      </c>
      <c r="L36" s="81">
        <v>398</v>
      </c>
      <c r="M36" s="81">
        <v>9</v>
      </c>
      <c r="N36" s="81">
        <v>180.9</v>
      </c>
      <c r="O36" s="81">
        <v>-2</v>
      </c>
      <c r="P36" s="81">
        <v>36.82</v>
      </c>
      <c r="Q36" s="81">
        <v>6568</v>
      </c>
      <c r="R36" s="81">
        <v>208309.651692</v>
      </c>
    </row>
    <row r="37" spans="1:18" s="77" customFormat="1" ht="12.75" customHeight="1">
      <c r="A37" s="55" t="s">
        <v>88</v>
      </c>
      <c r="B37" s="56"/>
      <c r="C37" s="81">
        <v>2623</v>
      </c>
      <c r="D37" s="81">
        <v>22511.988735</v>
      </c>
      <c r="E37" s="81">
        <v>9</v>
      </c>
      <c r="F37" s="81">
        <v>13.501</v>
      </c>
      <c r="G37" s="81">
        <v>7</v>
      </c>
      <c r="H37" s="81">
        <v>11.88</v>
      </c>
      <c r="I37" s="81">
        <v>9</v>
      </c>
      <c r="J37" s="81">
        <v>131.536</v>
      </c>
      <c r="K37" s="81">
        <v>1</v>
      </c>
      <c r="L37" s="81">
        <v>40</v>
      </c>
      <c r="M37" s="81">
        <v>6</v>
      </c>
      <c r="N37" s="81">
        <v>51.3</v>
      </c>
      <c r="O37" s="81">
        <v>-1</v>
      </c>
      <c r="P37" s="81">
        <v>-43</v>
      </c>
      <c r="Q37" s="81">
        <v>2630</v>
      </c>
      <c r="R37" s="81">
        <v>22613.445735</v>
      </c>
    </row>
    <row r="38" spans="1:18" s="77" customFormat="1" ht="12.75" customHeight="1">
      <c r="A38" s="55" t="s">
        <v>89</v>
      </c>
      <c r="B38" s="56"/>
      <c r="C38" s="81">
        <v>6628</v>
      </c>
      <c r="D38" s="81">
        <v>155609.436874</v>
      </c>
      <c r="E38" s="81">
        <v>43</v>
      </c>
      <c r="F38" s="81">
        <v>139.325</v>
      </c>
      <c r="G38" s="81">
        <v>22</v>
      </c>
      <c r="H38" s="81">
        <v>39.05</v>
      </c>
      <c r="I38" s="81">
        <v>28</v>
      </c>
      <c r="J38" s="81">
        <v>215.87507</v>
      </c>
      <c r="K38" s="81">
        <v>2</v>
      </c>
      <c r="L38" s="81">
        <v>35.9</v>
      </c>
      <c r="M38" s="81">
        <v>-1</v>
      </c>
      <c r="N38" s="81">
        <v>-1086.453888</v>
      </c>
      <c r="O38" s="81">
        <v>-2</v>
      </c>
      <c r="P38" s="81">
        <v>-280</v>
      </c>
      <c r="Q38" s="81">
        <v>6646</v>
      </c>
      <c r="R38" s="81">
        <v>154523.233056</v>
      </c>
    </row>
    <row r="39" spans="1:18" s="77" customFormat="1" ht="12.75" customHeight="1">
      <c r="A39" s="55" t="s">
        <v>90</v>
      </c>
      <c r="B39" s="56"/>
      <c r="C39" s="81">
        <v>15654</v>
      </c>
      <c r="D39" s="81">
        <v>375998.588518</v>
      </c>
      <c r="E39" s="81">
        <v>24</v>
      </c>
      <c r="F39" s="81">
        <v>56.15</v>
      </c>
      <c r="G39" s="81">
        <v>29</v>
      </c>
      <c r="H39" s="81">
        <v>169.818888</v>
      </c>
      <c r="I39" s="81">
        <v>27</v>
      </c>
      <c r="J39" s="81">
        <v>668.49297</v>
      </c>
      <c r="K39" s="81">
        <v>4</v>
      </c>
      <c r="L39" s="81">
        <v>116.05</v>
      </c>
      <c r="M39" s="81">
        <v>9</v>
      </c>
      <c r="N39" s="81">
        <v>-394.91</v>
      </c>
      <c r="O39" s="81">
        <v>-16</v>
      </c>
      <c r="P39" s="81">
        <v>-505.1934</v>
      </c>
      <c r="Q39" s="81">
        <v>15642</v>
      </c>
      <c r="R39" s="81">
        <v>375537.2592</v>
      </c>
    </row>
    <row r="40" spans="1:18" s="77" customFormat="1" ht="12.75" customHeight="1">
      <c r="A40" s="55" t="s">
        <v>152</v>
      </c>
      <c r="B40" s="56"/>
      <c r="C40" s="81">
        <v>8314</v>
      </c>
      <c r="D40" s="81">
        <v>1519890.035216</v>
      </c>
      <c r="E40" s="81">
        <v>51</v>
      </c>
      <c r="F40" s="81">
        <v>144.269899</v>
      </c>
      <c r="G40" s="81">
        <v>26</v>
      </c>
      <c r="H40" s="81">
        <v>103.368888</v>
      </c>
      <c r="I40" s="81">
        <v>84</v>
      </c>
      <c r="J40" s="81">
        <v>106663.43767</v>
      </c>
      <c r="K40" s="81">
        <v>3</v>
      </c>
      <c r="L40" s="81">
        <v>127.8</v>
      </c>
      <c r="M40" s="81">
        <v>10</v>
      </c>
      <c r="N40" s="81">
        <v>1904.85269</v>
      </c>
      <c r="O40" s="81">
        <v>-1</v>
      </c>
      <c r="P40" s="81">
        <v>14</v>
      </c>
      <c r="Q40" s="81">
        <v>8348</v>
      </c>
      <c r="R40" s="81">
        <v>1628385.426587</v>
      </c>
    </row>
    <row r="41" spans="1:18" s="77" customFormat="1" ht="12.75" customHeight="1">
      <c r="A41" s="55" t="s">
        <v>153</v>
      </c>
      <c r="B41" s="56"/>
      <c r="C41" s="81">
        <v>3467</v>
      </c>
      <c r="D41" s="81">
        <v>198831.856358</v>
      </c>
      <c r="E41" s="81">
        <v>9</v>
      </c>
      <c r="F41" s="81">
        <v>37.52</v>
      </c>
      <c r="G41" s="81">
        <v>15</v>
      </c>
      <c r="H41" s="81">
        <v>25.3</v>
      </c>
      <c r="I41" s="81">
        <v>19</v>
      </c>
      <c r="J41" s="81">
        <v>241.5</v>
      </c>
      <c r="K41" s="81">
        <v>2</v>
      </c>
      <c r="L41" s="81">
        <v>84.2</v>
      </c>
      <c r="M41" s="81">
        <v>-3</v>
      </c>
      <c r="N41" s="81">
        <v>-394.25</v>
      </c>
      <c r="O41" s="81">
        <v>9</v>
      </c>
      <c r="P41" s="81">
        <v>295.8</v>
      </c>
      <c r="Q41" s="81">
        <v>3467</v>
      </c>
      <c r="R41" s="81">
        <v>198902.926358</v>
      </c>
    </row>
    <row r="42" spans="1:18" s="77" customFormat="1" ht="12.75" customHeight="1">
      <c r="A42" s="55" t="s">
        <v>347</v>
      </c>
      <c r="B42" s="56"/>
      <c r="C42" s="81">
        <v>122221</v>
      </c>
      <c r="D42" s="81">
        <v>1471190.505176</v>
      </c>
      <c r="E42" s="81">
        <v>612</v>
      </c>
      <c r="F42" s="81">
        <v>2145.847898</v>
      </c>
      <c r="G42" s="81">
        <v>279</v>
      </c>
      <c r="H42" s="81">
        <v>1436.321544</v>
      </c>
      <c r="I42" s="81">
        <v>381</v>
      </c>
      <c r="J42" s="81">
        <v>10121.081251</v>
      </c>
      <c r="K42" s="81">
        <v>23</v>
      </c>
      <c r="L42" s="81">
        <v>411.0743</v>
      </c>
      <c r="M42" s="81">
        <v>8</v>
      </c>
      <c r="N42" s="81">
        <v>1970.997147</v>
      </c>
      <c r="O42" s="81">
        <v>-18</v>
      </c>
      <c r="P42" s="81">
        <v>-583.06099</v>
      </c>
      <c r="Q42" s="81">
        <v>122544</v>
      </c>
      <c r="R42" s="81">
        <v>1482997.974638</v>
      </c>
    </row>
    <row r="43" spans="1:18" s="77" customFormat="1" ht="12.75" customHeight="1">
      <c r="A43" s="55" t="s">
        <v>154</v>
      </c>
      <c r="B43" s="56"/>
      <c r="C43" s="81">
        <v>93905</v>
      </c>
      <c r="D43" s="81">
        <v>1069594.70938</v>
      </c>
      <c r="E43" s="81">
        <v>317</v>
      </c>
      <c r="F43" s="81">
        <v>382.803851</v>
      </c>
      <c r="G43" s="81">
        <v>374</v>
      </c>
      <c r="H43" s="81">
        <v>1043.65</v>
      </c>
      <c r="I43" s="81">
        <v>159</v>
      </c>
      <c r="J43" s="81">
        <v>1276.25784</v>
      </c>
      <c r="K43" s="81">
        <v>17</v>
      </c>
      <c r="L43" s="81">
        <v>445.8088</v>
      </c>
      <c r="M43" s="81">
        <v>-127</v>
      </c>
      <c r="N43" s="81">
        <v>-5638.382427</v>
      </c>
      <c r="O43" s="81">
        <v>66</v>
      </c>
      <c r="P43" s="81">
        <v>5567.38518</v>
      </c>
      <c r="Q43" s="81">
        <v>93787</v>
      </c>
      <c r="R43" s="81">
        <v>1069693.315024</v>
      </c>
    </row>
    <row r="44" spans="1:18" s="77" customFormat="1" ht="12.75" customHeight="1">
      <c r="A44" s="55" t="s">
        <v>155</v>
      </c>
      <c r="B44" s="56"/>
      <c r="C44" s="81">
        <v>16793</v>
      </c>
      <c r="D44" s="81">
        <v>1087484.07484</v>
      </c>
      <c r="E44" s="81">
        <v>61</v>
      </c>
      <c r="F44" s="81">
        <v>151.991888</v>
      </c>
      <c r="G44" s="81">
        <v>47</v>
      </c>
      <c r="H44" s="81">
        <v>308.26639</v>
      </c>
      <c r="I44" s="81">
        <v>42</v>
      </c>
      <c r="J44" s="81">
        <v>1764.93498</v>
      </c>
      <c r="K44" s="81">
        <v>5</v>
      </c>
      <c r="L44" s="81">
        <v>17.97</v>
      </c>
      <c r="M44" s="81">
        <v>-6</v>
      </c>
      <c r="N44" s="81">
        <v>-2148.387</v>
      </c>
      <c r="O44" s="81">
        <v>18</v>
      </c>
      <c r="P44" s="81">
        <v>-688.725</v>
      </c>
      <c r="Q44" s="81">
        <v>16819</v>
      </c>
      <c r="R44" s="81">
        <v>1086237.653318</v>
      </c>
    </row>
    <row r="45" spans="1:18" s="77" customFormat="1" ht="12.75" customHeight="1">
      <c r="A45" s="55" t="s">
        <v>156</v>
      </c>
      <c r="B45" s="56"/>
      <c r="C45" s="81">
        <v>8118</v>
      </c>
      <c r="D45" s="81">
        <v>66221.843756</v>
      </c>
      <c r="E45" s="81">
        <v>78</v>
      </c>
      <c r="F45" s="81">
        <v>135.1808</v>
      </c>
      <c r="G45" s="81">
        <v>53</v>
      </c>
      <c r="H45" s="81">
        <v>146.212323</v>
      </c>
      <c r="I45" s="81">
        <v>34</v>
      </c>
      <c r="J45" s="81">
        <v>174.73</v>
      </c>
      <c r="K45" s="81">
        <v>3</v>
      </c>
      <c r="L45" s="81">
        <v>36</v>
      </c>
      <c r="M45" s="81">
        <v>-5</v>
      </c>
      <c r="N45" s="81">
        <v>-31.2</v>
      </c>
      <c r="O45" s="81">
        <v>11</v>
      </c>
      <c r="P45" s="81">
        <v>51.2</v>
      </c>
      <c r="Q45" s="81">
        <v>8149</v>
      </c>
      <c r="R45" s="81">
        <v>66369.542233</v>
      </c>
    </row>
    <row r="46" spans="1:18" s="77" customFormat="1" ht="12.75" customHeight="1">
      <c r="A46" s="221" t="s">
        <v>388</v>
      </c>
      <c r="B46" s="56"/>
      <c r="C46" s="81">
        <v>28276</v>
      </c>
      <c r="D46" s="81">
        <v>463313.258877</v>
      </c>
      <c r="E46" s="81">
        <v>207</v>
      </c>
      <c r="F46" s="81">
        <v>362.945451</v>
      </c>
      <c r="G46" s="81">
        <v>104</v>
      </c>
      <c r="H46" s="81">
        <v>231.834</v>
      </c>
      <c r="I46" s="81">
        <v>83</v>
      </c>
      <c r="J46" s="81">
        <v>5290.558978</v>
      </c>
      <c r="K46" s="81">
        <v>4</v>
      </c>
      <c r="L46" s="81">
        <v>71.05</v>
      </c>
      <c r="M46" s="81">
        <v>-2</v>
      </c>
      <c r="N46" s="81">
        <v>267.261286</v>
      </c>
      <c r="O46" s="81">
        <v>-8</v>
      </c>
      <c r="P46" s="81">
        <v>-521.40651</v>
      </c>
      <c r="Q46" s="81">
        <v>28369</v>
      </c>
      <c r="R46" s="81">
        <v>468409.734082</v>
      </c>
    </row>
    <row r="47" spans="1:18" s="77" customFormat="1" ht="12.75" customHeight="1">
      <c r="A47" s="55" t="s">
        <v>157</v>
      </c>
      <c r="B47" s="56"/>
      <c r="C47" s="81">
        <v>64103</v>
      </c>
      <c r="D47" s="81">
        <v>9526517.227487</v>
      </c>
      <c r="E47" s="81">
        <v>513</v>
      </c>
      <c r="F47" s="81">
        <v>5268.543916</v>
      </c>
      <c r="G47" s="81">
        <v>158</v>
      </c>
      <c r="H47" s="81">
        <v>931.2328</v>
      </c>
      <c r="I47" s="81">
        <v>277</v>
      </c>
      <c r="J47" s="81">
        <v>21632.060234</v>
      </c>
      <c r="K47" s="81">
        <v>43</v>
      </c>
      <c r="L47" s="81">
        <v>13054.093528</v>
      </c>
      <c r="M47" s="81">
        <v>20</v>
      </c>
      <c r="N47" s="81">
        <v>-283.781047</v>
      </c>
      <c r="O47" s="81">
        <v>-19</v>
      </c>
      <c r="P47" s="81">
        <v>-426.8</v>
      </c>
      <c r="Q47" s="81">
        <v>64459</v>
      </c>
      <c r="R47" s="81">
        <v>9538721.924262</v>
      </c>
    </row>
    <row r="48" spans="1:18" s="77" customFormat="1" ht="12.75" customHeight="1">
      <c r="A48" s="55" t="s">
        <v>158</v>
      </c>
      <c r="B48" s="56"/>
      <c r="C48" s="81">
        <v>40501</v>
      </c>
      <c r="D48" s="81">
        <v>1573524.83143</v>
      </c>
      <c r="E48" s="81">
        <v>215</v>
      </c>
      <c r="F48" s="81">
        <v>872.918999</v>
      </c>
      <c r="G48" s="81">
        <v>113</v>
      </c>
      <c r="H48" s="81">
        <v>534.888168</v>
      </c>
      <c r="I48" s="81">
        <v>139</v>
      </c>
      <c r="J48" s="81">
        <v>5631.17379</v>
      </c>
      <c r="K48" s="81">
        <v>29</v>
      </c>
      <c r="L48" s="81">
        <v>1511.274552</v>
      </c>
      <c r="M48" s="81">
        <v>17</v>
      </c>
      <c r="N48" s="81">
        <v>-52.436323</v>
      </c>
      <c r="O48" s="81">
        <v>-18</v>
      </c>
      <c r="P48" s="81">
        <v>280.80421</v>
      </c>
      <c r="Q48" s="81">
        <v>40602</v>
      </c>
      <c r="R48" s="81">
        <v>1578211.129386</v>
      </c>
    </row>
    <row r="49" spans="1:18" s="77" customFormat="1" ht="12.75" customHeight="1">
      <c r="A49" s="55" t="s">
        <v>159</v>
      </c>
      <c r="B49" s="56"/>
      <c r="C49" s="81">
        <v>106394</v>
      </c>
      <c r="D49" s="81">
        <v>1405008.345617</v>
      </c>
      <c r="E49" s="81">
        <v>780</v>
      </c>
      <c r="F49" s="81">
        <v>1331.557143</v>
      </c>
      <c r="G49" s="81">
        <v>395</v>
      </c>
      <c r="H49" s="81">
        <v>985.949956</v>
      </c>
      <c r="I49" s="81">
        <v>426</v>
      </c>
      <c r="J49" s="81">
        <v>16188.310425</v>
      </c>
      <c r="K49" s="81">
        <v>36</v>
      </c>
      <c r="L49" s="81">
        <v>388.24009</v>
      </c>
      <c r="M49" s="81">
        <v>7</v>
      </c>
      <c r="N49" s="81">
        <v>1507.352895</v>
      </c>
      <c r="O49" s="81">
        <v>46</v>
      </c>
      <c r="P49" s="81">
        <v>307.20319</v>
      </c>
      <c r="Q49" s="81">
        <v>106832</v>
      </c>
      <c r="R49" s="81">
        <v>1422968.579224</v>
      </c>
    </row>
    <row r="50" spans="1:18" s="77" customFormat="1" ht="12.75" customHeight="1">
      <c r="A50" s="55" t="s">
        <v>160</v>
      </c>
      <c r="B50" s="56"/>
      <c r="C50" s="81">
        <v>24714</v>
      </c>
      <c r="D50" s="81">
        <v>376581.323337</v>
      </c>
      <c r="E50" s="81">
        <v>153</v>
      </c>
      <c r="F50" s="81">
        <v>338.764565</v>
      </c>
      <c r="G50" s="81">
        <v>70</v>
      </c>
      <c r="H50" s="81">
        <v>315.146888</v>
      </c>
      <c r="I50" s="81">
        <v>74</v>
      </c>
      <c r="J50" s="81">
        <v>971.38003</v>
      </c>
      <c r="K50" s="81">
        <v>10</v>
      </c>
      <c r="L50" s="81">
        <v>303.996</v>
      </c>
      <c r="M50" s="81">
        <v>3</v>
      </c>
      <c r="N50" s="81">
        <v>437.661</v>
      </c>
      <c r="O50" s="81">
        <v>0</v>
      </c>
      <c r="P50" s="81">
        <v>-9</v>
      </c>
      <c r="Q50" s="81">
        <v>24800</v>
      </c>
      <c r="R50" s="81">
        <v>377700.986044</v>
      </c>
    </row>
    <row r="51" spans="1:18" s="77" customFormat="1" ht="12.75" customHeight="1">
      <c r="A51" s="55" t="s">
        <v>161</v>
      </c>
      <c r="B51" s="56"/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</row>
    <row r="52" spans="1:18" s="77" customFormat="1" ht="12.75" customHeight="1">
      <c r="A52" s="55" t="s">
        <v>353</v>
      </c>
      <c r="B52" s="56"/>
      <c r="C52" s="81">
        <v>479</v>
      </c>
      <c r="D52" s="81">
        <v>1850.21734</v>
      </c>
      <c r="E52" s="81">
        <v>5</v>
      </c>
      <c r="F52" s="81">
        <v>11.48</v>
      </c>
      <c r="G52" s="81">
        <v>2</v>
      </c>
      <c r="H52" s="81">
        <v>7.6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-1</v>
      </c>
      <c r="P52" s="81">
        <v>-1</v>
      </c>
      <c r="Q52" s="81">
        <v>481</v>
      </c>
      <c r="R52" s="81">
        <v>1853.09734</v>
      </c>
    </row>
    <row r="53" spans="1:18" s="77" customFormat="1" ht="12.75" customHeight="1">
      <c r="A53" s="55" t="s">
        <v>162</v>
      </c>
      <c r="B53" s="56"/>
      <c r="C53" s="81">
        <v>60</v>
      </c>
      <c r="D53" s="81">
        <v>275.25</v>
      </c>
      <c r="E53" s="81">
        <v>0</v>
      </c>
      <c r="F53" s="81">
        <v>0</v>
      </c>
      <c r="G53" s="81">
        <v>1</v>
      </c>
      <c r="H53" s="81">
        <v>4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59</v>
      </c>
      <c r="R53" s="81">
        <v>271.25</v>
      </c>
    </row>
    <row r="54" spans="1:18" s="77" customFormat="1" ht="12.75" customHeight="1">
      <c r="A54" s="55" t="s">
        <v>163</v>
      </c>
      <c r="B54" s="56"/>
      <c r="C54" s="81">
        <v>3569</v>
      </c>
      <c r="D54" s="81">
        <v>85956.80928</v>
      </c>
      <c r="E54" s="81">
        <v>29</v>
      </c>
      <c r="F54" s="81">
        <v>75.83</v>
      </c>
      <c r="G54" s="81">
        <v>17</v>
      </c>
      <c r="H54" s="81">
        <v>32.29</v>
      </c>
      <c r="I54" s="81">
        <v>12</v>
      </c>
      <c r="J54" s="81">
        <v>44.71219</v>
      </c>
      <c r="K54" s="81">
        <v>1</v>
      </c>
      <c r="L54" s="81">
        <v>1.3</v>
      </c>
      <c r="M54" s="81">
        <v>0</v>
      </c>
      <c r="N54" s="81">
        <v>-31.1</v>
      </c>
      <c r="O54" s="81">
        <v>1</v>
      </c>
      <c r="P54" s="81">
        <v>384.58979</v>
      </c>
      <c r="Q54" s="81">
        <v>3582</v>
      </c>
      <c r="R54" s="81">
        <v>86397.25126</v>
      </c>
    </row>
    <row r="55" spans="1:18" s="77" customFormat="1" ht="12.75" customHeight="1">
      <c r="A55" s="55" t="s">
        <v>164</v>
      </c>
      <c r="B55" s="56"/>
      <c r="C55" s="81">
        <v>14262</v>
      </c>
      <c r="D55" s="81">
        <v>154167.487105</v>
      </c>
      <c r="E55" s="81">
        <v>59</v>
      </c>
      <c r="F55" s="81">
        <v>81.618888</v>
      </c>
      <c r="G55" s="81">
        <v>45</v>
      </c>
      <c r="H55" s="81">
        <v>101.5816</v>
      </c>
      <c r="I55" s="81">
        <v>43</v>
      </c>
      <c r="J55" s="81">
        <v>322.61919</v>
      </c>
      <c r="K55" s="81">
        <v>3</v>
      </c>
      <c r="L55" s="81">
        <v>115.74</v>
      </c>
      <c r="M55" s="81">
        <v>1</v>
      </c>
      <c r="N55" s="81">
        <v>-175.76</v>
      </c>
      <c r="O55" s="81">
        <v>-8</v>
      </c>
      <c r="P55" s="81">
        <v>-115.2</v>
      </c>
      <c r="Q55" s="81">
        <v>14269</v>
      </c>
      <c r="R55" s="81">
        <v>154063.443583</v>
      </c>
    </row>
    <row r="56" spans="1:18" s="77" customFormat="1" ht="12.75" customHeight="1">
      <c r="A56" s="55" t="s">
        <v>165</v>
      </c>
      <c r="B56" s="56"/>
      <c r="C56" s="81">
        <v>19702</v>
      </c>
      <c r="D56" s="81">
        <v>179026.100278</v>
      </c>
      <c r="E56" s="81">
        <v>0</v>
      </c>
      <c r="F56" s="81">
        <v>0</v>
      </c>
      <c r="G56" s="81">
        <v>44</v>
      </c>
      <c r="H56" s="81">
        <v>144.13</v>
      </c>
      <c r="I56" s="81">
        <v>6</v>
      </c>
      <c r="J56" s="81">
        <v>60.1</v>
      </c>
      <c r="K56" s="81">
        <v>5</v>
      </c>
      <c r="L56" s="81">
        <v>179.658</v>
      </c>
      <c r="M56" s="81">
        <v>-29</v>
      </c>
      <c r="N56" s="81">
        <v>-739.88</v>
      </c>
      <c r="O56" s="81">
        <v>50</v>
      </c>
      <c r="P56" s="81">
        <v>829.0868</v>
      </c>
      <c r="Q56" s="81">
        <v>19679</v>
      </c>
      <c r="R56" s="81">
        <v>178851.619078</v>
      </c>
    </row>
    <row r="57" spans="1:18" ht="17.25" customHeight="1">
      <c r="A57" s="82" t="s">
        <v>35</v>
      </c>
      <c r="B57" s="82"/>
      <c r="C57" s="82" t="s">
        <v>36</v>
      </c>
      <c r="D57" s="82"/>
      <c r="E57" s="84"/>
      <c r="F57" s="84"/>
      <c r="G57" s="84"/>
      <c r="H57" s="82"/>
      <c r="I57" s="82" t="s">
        <v>37</v>
      </c>
      <c r="J57" s="82"/>
      <c r="K57" s="84"/>
      <c r="L57" s="95"/>
      <c r="M57" s="88" t="s">
        <v>38</v>
      </c>
      <c r="N57" s="84"/>
      <c r="O57" s="95"/>
      <c r="P57" s="95"/>
      <c r="Q57" s="368" t="str">
        <f>'2491-00-01'!V34</f>
        <v>中華民國113年07月20日編製</v>
      </c>
      <c r="R57" s="368"/>
    </row>
    <row r="58" spans="4:18" ht="15" customHeight="1">
      <c r="D58" s="73"/>
      <c r="I58" s="65" t="s">
        <v>39</v>
      </c>
      <c r="K58" s="73"/>
      <c r="L58" s="73"/>
      <c r="M58" s="96"/>
      <c r="N58" s="96"/>
      <c r="O58" s="96"/>
      <c r="P58" s="96"/>
      <c r="Q58" s="369" t="s">
        <v>166</v>
      </c>
      <c r="R58" s="369"/>
    </row>
    <row r="59" spans="1:18" ht="15" customHeight="1">
      <c r="A59" s="209" t="s">
        <v>41</v>
      </c>
      <c r="B59" s="217" t="s">
        <v>376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209"/>
      <c r="B60" s="217" t="s">
        <v>377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42</v>
      </c>
      <c r="B61" s="97" t="s">
        <v>167</v>
      </c>
      <c r="C61" s="97"/>
      <c r="D61" s="97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7" t="s">
        <v>168</v>
      </c>
      <c r="C62" s="97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6"/>
    </row>
    <row r="64" spans="1:18" ht="15" customHeight="1">
      <c r="A64" s="336" t="s">
        <v>169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O39" sqref="O39"/>
    </sheetView>
  </sheetViews>
  <sheetFormatPr defaultColWidth="9.00390625" defaultRowHeight="16.5"/>
  <cols>
    <col min="1" max="1" width="9.625" style="99" customWidth="1"/>
    <col min="2" max="2" width="6.753906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2.00390625" style="99" customWidth="1"/>
    <col min="18" max="18" width="15.625" style="99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0" t="s">
        <v>1</v>
      </c>
      <c r="R1" s="218" t="s">
        <v>367</v>
      </c>
    </row>
    <row r="2" spans="1:18" ht="16.5" customHeight="1">
      <c r="A2" s="101" t="s">
        <v>135</v>
      </c>
      <c r="B2" s="102" t="s">
        <v>136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171</v>
      </c>
    </row>
    <row r="3" spans="1:18" s="107" customFormat="1" ht="18" customHeight="1">
      <c r="A3" s="399" t="s">
        <v>241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7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0" customFormat="1" ht="18" customHeight="1">
      <c r="A5" s="108"/>
      <c r="B5" s="109"/>
      <c r="C5" s="109"/>
      <c r="D5" s="109"/>
      <c r="E5" s="109"/>
      <c r="F5" s="109"/>
      <c r="G5" s="401" t="str">
        <f>'2491-00-06'!G5</f>
        <v>中華民國113年06月</v>
      </c>
      <c r="H5" s="401"/>
      <c r="I5" s="401"/>
      <c r="J5" s="401"/>
      <c r="K5" s="401"/>
      <c r="L5" s="401"/>
      <c r="M5" s="109"/>
      <c r="N5" s="109"/>
      <c r="O5" s="109"/>
      <c r="P5" s="109"/>
      <c r="Q5" s="402" t="s">
        <v>6</v>
      </c>
      <c r="R5" s="402"/>
    </row>
    <row r="6" spans="2:18" s="110" customFormat="1" ht="15.75" customHeight="1">
      <c r="B6" s="111"/>
      <c r="C6" s="403" t="s">
        <v>138</v>
      </c>
      <c r="D6" s="404"/>
      <c r="E6" s="407" t="s">
        <v>139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140</v>
      </c>
      <c r="R6" s="403"/>
    </row>
    <row r="7" spans="1:18" s="112" customFormat="1" ht="15.75" customHeight="1">
      <c r="A7" s="412" t="s">
        <v>7</v>
      </c>
      <c r="B7" s="413"/>
      <c r="C7" s="405"/>
      <c r="D7" s="406"/>
      <c r="E7" s="414" t="s">
        <v>141</v>
      </c>
      <c r="F7" s="394"/>
      <c r="G7" s="393" t="s">
        <v>142</v>
      </c>
      <c r="H7" s="394"/>
      <c r="I7" s="393" t="s">
        <v>143</v>
      </c>
      <c r="J7" s="394"/>
      <c r="K7" s="393" t="s">
        <v>144</v>
      </c>
      <c r="L7" s="394"/>
      <c r="M7" s="395" t="s">
        <v>145</v>
      </c>
      <c r="N7" s="396"/>
      <c r="O7" s="393" t="s">
        <v>146</v>
      </c>
      <c r="P7" s="394"/>
      <c r="Q7" s="411"/>
      <c r="R7" s="405"/>
    </row>
    <row r="8" spans="1:18" s="112" customFormat="1" ht="15.75" customHeight="1">
      <c r="A8" s="113"/>
      <c r="B8" s="114"/>
      <c r="C8" s="115" t="s">
        <v>147</v>
      </c>
      <c r="D8" s="116" t="s">
        <v>31</v>
      </c>
      <c r="E8" s="117" t="s">
        <v>147</v>
      </c>
      <c r="F8" s="118" t="s">
        <v>31</v>
      </c>
      <c r="G8" s="117" t="s">
        <v>147</v>
      </c>
      <c r="H8" s="118" t="s">
        <v>31</v>
      </c>
      <c r="I8" s="117" t="s">
        <v>147</v>
      </c>
      <c r="J8" s="118" t="s">
        <v>31</v>
      </c>
      <c r="K8" s="117" t="s">
        <v>147</v>
      </c>
      <c r="L8" s="118" t="s">
        <v>31</v>
      </c>
      <c r="M8" s="117" t="s">
        <v>147</v>
      </c>
      <c r="N8" s="118" t="s">
        <v>31</v>
      </c>
      <c r="O8" s="118" t="s">
        <v>147</v>
      </c>
      <c r="P8" s="118" t="s">
        <v>31</v>
      </c>
      <c r="Q8" s="116" t="s">
        <v>147</v>
      </c>
      <c r="R8" s="119" t="s">
        <v>31</v>
      </c>
    </row>
    <row r="9" spans="1:18" s="112" customFormat="1" ht="16.5" customHeight="1">
      <c r="A9" s="231" t="s">
        <v>32</v>
      </c>
      <c r="B9" s="232"/>
      <c r="C9" s="38">
        <v>781572</v>
      </c>
      <c r="D9" s="38">
        <v>28767735.620069</v>
      </c>
      <c r="E9" s="38">
        <v>3726</v>
      </c>
      <c r="F9" s="38">
        <v>12888.675398</v>
      </c>
      <c r="G9" s="38">
        <v>2310</v>
      </c>
      <c r="H9" s="38">
        <v>9046.279845</v>
      </c>
      <c r="I9" s="38">
        <v>2432</v>
      </c>
      <c r="J9" s="38">
        <v>184520.133639</v>
      </c>
      <c r="K9" s="38">
        <v>251</v>
      </c>
      <c r="L9" s="38">
        <v>19825.56295</v>
      </c>
      <c r="M9" s="38">
        <v>0</v>
      </c>
      <c r="N9" s="38">
        <v>0</v>
      </c>
      <c r="O9" s="38">
        <v>2</v>
      </c>
      <c r="P9" s="38">
        <v>-290.78691</v>
      </c>
      <c r="Q9" s="38">
        <v>782990</v>
      </c>
      <c r="R9" s="38">
        <v>28935981.799401</v>
      </c>
    </row>
    <row r="10" spans="1:18" s="112" customFormat="1" ht="16.5" customHeight="1">
      <c r="A10" s="227" t="s">
        <v>217</v>
      </c>
      <c r="B10" s="228"/>
      <c r="C10" s="38">
        <v>779772</v>
      </c>
      <c r="D10" s="38">
        <v>28739412.084841</v>
      </c>
      <c r="E10" s="38">
        <v>3719</v>
      </c>
      <c r="F10" s="38">
        <v>12872.875398</v>
      </c>
      <c r="G10" s="38">
        <v>2309</v>
      </c>
      <c r="H10" s="38">
        <v>9046.179845</v>
      </c>
      <c r="I10" s="38">
        <v>2430</v>
      </c>
      <c r="J10" s="38">
        <v>184505.333639</v>
      </c>
      <c r="K10" s="38">
        <v>251</v>
      </c>
      <c r="L10" s="38">
        <v>19825.56295</v>
      </c>
      <c r="M10" s="38">
        <v>0</v>
      </c>
      <c r="N10" s="38">
        <v>0</v>
      </c>
      <c r="O10" s="38">
        <v>-1</v>
      </c>
      <c r="P10" s="38">
        <v>-407.67391</v>
      </c>
      <c r="Q10" s="38">
        <v>781181</v>
      </c>
      <c r="R10" s="38">
        <v>28907510.877173</v>
      </c>
    </row>
    <row r="11" spans="1:18" s="112" customFormat="1" ht="16.5" customHeight="1">
      <c r="A11" s="229" t="s">
        <v>256</v>
      </c>
      <c r="B11" s="230"/>
      <c r="C11" s="38">
        <v>150568</v>
      </c>
      <c r="D11" s="38">
        <v>2747899.48363</v>
      </c>
      <c r="E11" s="38">
        <v>660</v>
      </c>
      <c r="F11" s="38">
        <v>1616.059548</v>
      </c>
      <c r="G11" s="38">
        <v>446</v>
      </c>
      <c r="H11" s="38">
        <v>2170.021628</v>
      </c>
      <c r="I11" s="38">
        <v>404</v>
      </c>
      <c r="J11" s="38">
        <v>9482.965611</v>
      </c>
      <c r="K11" s="38">
        <v>44</v>
      </c>
      <c r="L11" s="38">
        <v>1449.35578</v>
      </c>
      <c r="M11" s="38">
        <v>0</v>
      </c>
      <c r="N11" s="38">
        <v>0</v>
      </c>
      <c r="O11" s="38">
        <v>13</v>
      </c>
      <c r="P11" s="38">
        <v>-49.179243</v>
      </c>
      <c r="Q11" s="38">
        <v>150795</v>
      </c>
      <c r="R11" s="38">
        <v>2755329.952138</v>
      </c>
    </row>
    <row r="12" spans="1:18" s="112" customFormat="1" ht="16.5" customHeight="1">
      <c r="A12" s="229" t="s">
        <v>255</v>
      </c>
      <c r="B12" s="230"/>
      <c r="C12" s="38">
        <v>179220</v>
      </c>
      <c r="D12" s="38">
        <v>14875466.259055</v>
      </c>
      <c r="E12" s="38">
        <v>831</v>
      </c>
      <c r="F12" s="38">
        <v>4281.876182</v>
      </c>
      <c r="G12" s="38">
        <v>647</v>
      </c>
      <c r="H12" s="38">
        <v>2838.292597</v>
      </c>
      <c r="I12" s="38">
        <v>657</v>
      </c>
      <c r="J12" s="38">
        <v>148947.058751</v>
      </c>
      <c r="K12" s="38">
        <v>90</v>
      </c>
      <c r="L12" s="38">
        <v>14910.32749</v>
      </c>
      <c r="M12" s="38">
        <v>0</v>
      </c>
      <c r="N12" s="38">
        <v>0</v>
      </c>
      <c r="O12" s="38">
        <v>-43</v>
      </c>
      <c r="P12" s="38">
        <v>-3549.755739</v>
      </c>
      <c r="Q12" s="38">
        <v>179361</v>
      </c>
      <c r="R12" s="38">
        <v>15007396.818162</v>
      </c>
    </row>
    <row r="13" spans="1:18" s="112" customFormat="1" ht="16.5" customHeight="1">
      <c r="A13" s="229" t="s">
        <v>284</v>
      </c>
      <c r="B13" s="230"/>
      <c r="C13" s="38">
        <v>71765</v>
      </c>
      <c r="D13" s="38">
        <v>1715632.907597</v>
      </c>
      <c r="E13" s="38">
        <v>349</v>
      </c>
      <c r="F13" s="38">
        <v>925.919888</v>
      </c>
      <c r="G13" s="38">
        <v>203</v>
      </c>
      <c r="H13" s="38">
        <v>642.6328</v>
      </c>
      <c r="I13" s="38">
        <v>194</v>
      </c>
      <c r="J13" s="38">
        <v>3401.518369</v>
      </c>
      <c r="K13" s="38">
        <v>17</v>
      </c>
      <c r="L13" s="38">
        <v>1193.75394</v>
      </c>
      <c r="M13" s="38">
        <v>0</v>
      </c>
      <c r="N13" s="38">
        <v>0</v>
      </c>
      <c r="O13" s="38">
        <v>-2</v>
      </c>
      <c r="P13" s="38">
        <v>2438.563079</v>
      </c>
      <c r="Q13" s="38">
        <v>71909</v>
      </c>
      <c r="R13" s="38">
        <v>1720562.522193</v>
      </c>
    </row>
    <row r="14" spans="1:18" s="112" customFormat="1" ht="16.5" customHeight="1">
      <c r="A14" s="229" t="s">
        <v>212</v>
      </c>
      <c r="B14" s="230"/>
      <c r="C14" s="38">
        <v>119564</v>
      </c>
      <c r="D14" s="38">
        <v>2223385.808616</v>
      </c>
      <c r="E14" s="38">
        <v>650</v>
      </c>
      <c r="F14" s="38">
        <v>1875.283745</v>
      </c>
      <c r="G14" s="38">
        <v>323</v>
      </c>
      <c r="H14" s="38">
        <v>966.578888</v>
      </c>
      <c r="I14" s="38">
        <v>348</v>
      </c>
      <c r="J14" s="38">
        <v>4444.982802</v>
      </c>
      <c r="K14" s="38">
        <v>30</v>
      </c>
      <c r="L14" s="38">
        <v>502.08715</v>
      </c>
      <c r="M14" s="38">
        <v>0</v>
      </c>
      <c r="N14" s="38">
        <v>0</v>
      </c>
      <c r="O14" s="38">
        <v>7</v>
      </c>
      <c r="P14" s="38">
        <v>262.934763</v>
      </c>
      <c r="Q14" s="38">
        <v>119898</v>
      </c>
      <c r="R14" s="38">
        <v>2228500.343888</v>
      </c>
    </row>
    <row r="15" spans="1:18" s="112" customFormat="1" ht="16.5" customHeight="1">
      <c r="A15" s="229" t="s">
        <v>213</v>
      </c>
      <c r="B15" s="230"/>
      <c r="C15" s="38">
        <v>45095</v>
      </c>
      <c r="D15" s="38">
        <v>1132829.993419</v>
      </c>
      <c r="E15" s="38">
        <v>219</v>
      </c>
      <c r="F15" s="38">
        <v>741.416983</v>
      </c>
      <c r="G15" s="38">
        <v>118</v>
      </c>
      <c r="H15" s="38">
        <v>431.890224</v>
      </c>
      <c r="I15" s="38">
        <v>164</v>
      </c>
      <c r="J15" s="38">
        <v>5245.705589</v>
      </c>
      <c r="K15" s="38">
        <v>18</v>
      </c>
      <c r="L15" s="38">
        <v>933.52</v>
      </c>
      <c r="M15" s="38">
        <v>0</v>
      </c>
      <c r="N15" s="38">
        <v>0</v>
      </c>
      <c r="O15" s="38">
        <v>-3</v>
      </c>
      <c r="P15" s="38">
        <v>682.23</v>
      </c>
      <c r="Q15" s="38">
        <v>45193</v>
      </c>
      <c r="R15" s="38">
        <v>1138133.935767</v>
      </c>
    </row>
    <row r="16" spans="1:18" s="112" customFormat="1" ht="16.5" customHeight="1">
      <c r="A16" s="229" t="s">
        <v>355</v>
      </c>
      <c r="B16" s="230"/>
      <c r="C16" s="38">
        <v>87399</v>
      </c>
      <c r="D16" s="38">
        <v>2332508.029811</v>
      </c>
      <c r="E16" s="38">
        <v>405</v>
      </c>
      <c r="F16" s="38">
        <v>1782.116775</v>
      </c>
      <c r="G16" s="38">
        <v>228</v>
      </c>
      <c r="H16" s="38">
        <v>787.2124</v>
      </c>
      <c r="I16" s="38">
        <v>270</v>
      </c>
      <c r="J16" s="38">
        <v>6057.037866</v>
      </c>
      <c r="K16" s="38">
        <v>13</v>
      </c>
      <c r="L16" s="38">
        <v>227.701</v>
      </c>
      <c r="M16" s="38">
        <v>0</v>
      </c>
      <c r="N16" s="38">
        <v>0</v>
      </c>
      <c r="O16" s="38">
        <v>5</v>
      </c>
      <c r="P16" s="38">
        <v>484.55776</v>
      </c>
      <c r="Q16" s="38">
        <v>87581</v>
      </c>
      <c r="R16" s="38">
        <v>2339816.828812</v>
      </c>
    </row>
    <row r="17" spans="1:18" s="112" customFormat="1" ht="16.5" customHeight="1">
      <c r="A17" s="229" t="s">
        <v>218</v>
      </c>
      <c r="B17" s="230"/>
      <c r="C17" s="38">
        <v>7494</v>
      </c>
      <c r="D17" s="38">
        <v>107907.858211</v>
      </c>
      <c r="E17" s="38">
        <v>41</v>
      </c>
      <c r="F17" s="38">
        <v>149.63</v>
      </c>
      <c r="G17" s="38">
        <v>21</v>
      </c>
      <c r="H17" s="38">
        <v>65.16</v>
      </c>
      <c r="I17" s="38">
        <v>20</v>
      </c>
      <c r="J17" s="38">
        <v>133.025</v>
      </c>
      <c r="K17" s="38">
        <v>2</v>
      </c>
      <c r="L17" s="38">
        <v>14.84</v>
      </c>
      <c r="M17" s="38">
        <v>0</v>
      </c>
      <c r="N17" s="38">
        <v>0</v>
      </c>
      <c r="O17" s="38">
        <v>4</v>
      </c>
      <c r="P17" s="38">
        <v>-16.75</v>
      </c>
      <c r="Q17" s="38">
        <v>7518</v>
      </c>
      <c r="R17" s="38">
        <v>108093.763211</v>
      </c>
    </row>
    <row r="18" spans="1:18" s="112" customFormat="1" ht="16.5" customHeight="1">
      <c r="A18" s="229" t="s">
        <v>219</v>
      </c>
      <c r="B18" s="230"/>
      <c r="C18" s="38">
        <v>16184</v>
      </c>
      <c r="D18" s="38">
        <v>650926.936342</v>
      </c>
      <c r="E18" s="38">
        <v>99</v>
      </c>
      <c r="F18" s="38">
        <v>385.893183</v>
      </c>
      <c r="G18" s="38">
        <v>38</v>
      </c>
      <c r="H18" s="38">
        <v>71.22242</v>
      </c>
      <c r="I18" s="38">
        <v>78</v>
      </c>
      <c r="J18" s="38">
        <v>3260.618521</v>
      </c>
      <c r="K18" s="38">
        <v>7</v>
      </c>
      <c r="L18" s="38">
        <v>266.0475</v>
      </c>
      <c r="M18" s="38">
        <v>0</v>
      </c>
      <c r="N18" s="38">
        <v>0</v>
      </c>
      <c r="O18" s="38">
        <v>-4</v>
      </c>
      <c r="P18" s="38">
        <v>-407.60279</v>
      </c>
      <c r="Q18" s="38">
        <v>16241</v>
      </c>
      <c r="R18" s="38">
        <v>653828.575336</v>
      </c>
    </row>
    <row r="19" spans="1:18" s="112" customFormat="1" ht="16.5" customHeight="1">
      <c r="A19" s="229" t="s">
        <v>220</v>
      </c>
      <c r="B19" s="230"/>
      <c r="C19" s="38">
        <v>8785</v>
      </c>
      <c r="D19" s="38">
        <v>298807.513823</v>
      </c>
      <c r="E19" s="38">
        <v>43</v>
      </c>
      <c r="F19" s="38">
        <v>100.35</v>
      </c>
      <c r="G19" s="38">
        <v>19</v>
      </c>
      <c r="H19" s="38">
        <v>70.81</v>
      </c>
      <c r="I19" s="38">
        <v>31</v>
      </c>
      <c r="J19" s="38">
        <v>418.3925</v>
      </c>
      <c r="K19" s="38">
        <v>2</v>
      </c>
      <c r="L19" s="38">
        <v>10.4</v>
      </c>
      <c r="M19" s="38">
        <v>0</v>
      </c>
      <c r="N19" s="38">
        <v>0</v>
      </c>
      <c r="O19" s="38">
        <v>3</v>
      </c>
      <c r="P19" s="38">
        <v>-24.3</v>
      </c>
      <c r="Q19" s="38">
        <v>8812</v>
      </c>
      <c r="R19" s="38">
        <v>299220.746323</v>
      </c>
    </row>
    <row r="20" spans="1:18" s="112" customFormat="1" ht="16.5" customHeight="1">
      <c r="A20" s="229" t="s">
        <v>221</v>
      </c>
      <c r="B20" s="230"/>
      <c r="C20" s="38">
        <v>30466</v>
      </c>
      <c r="D20" s="38">
        <v>669569.789334</v>
      </c>
      <c r="E20" s="38">
        <v>102</v>
      </c>
      <c r="F20" s="38">
        <v>227.022</v>
      </c>
      <c r="G20" s="38">
        <v>74</v>
      </c>
      <c r="H20" s="38">
        <v>156.61</v>
      </c>
      <c r="I20" s="38">
        <v>91</v>
      </c>
      <c r="J20" s="38">
        <v>1004.05984</v>
      </c>
      <c r="K20" s="38">
        <v>9</v>
      </c>
      <c r="L20" s="38">
        <v>45.9</v>
      </c>
      <c r="M20" s="38">
        <v>0</v>
      </c>
      <c r="N20" s="38">
        <v>0</v>
      </c>
      <c r="O20" s="38">
        <v>6</v>
      </c>
      <c r="P20" s="38">
        <v>232.47</v>
      </c>
      <c r="Q20" s="38">
        <v>30500</v>
      </c>
      <c r="R20" s="38">
        <v>670830.831174</v>
      </c>
    </row>
    <row r="21" spans="1:18" s="112" customFormat="1" ht="16.5" customHeight="1">
      <c r="A21" s="229" t="s">
        <v>222</v>
      </c>
      <c r="B21" s="230"/>
      <c r="C21" s="38">
        <v>6367</v>
      </c>
      <c r="D21" s="38">
        <v>126619.075999</v>
      </c>
      <c r="E21" s="38">
        <v>30</v>
      </c>
      <c r="F21" s="38">
        <v>60.13454</v>
      </c>
      <c r="G21" s="38">
        <v>25</v>
      </c>
      <c r="H21" s="38">
        <v>55.07</v>
      </c>
      <c r="I21" s="38">
        <v>18</v>
      </c>
      <c r="J21" s="38">
        <v>395.94897</v>
      </c>
      <c r="K21" s="38">
        <v>2</v>
      </c>
      <c r="L21" s="38">
        <v>23</v>
      </c>
      <c r="M21" s="38">
        <v>0</v>
      </c>
      <c r="N21" s="38">
        <v>0</v>
      </c>
      <c r="O21" s="38">
        <v>1</v>
      </c>
      <c r="P21" s="38">
        <v>24.232</v>
      </c>
      <c r="Q21" s="38">
        <v>6373</v>
      </c>
      <c r="R21" s="38">
        <v>127021.321509</v>
      </c>
    </row>
    <row r="22" spans="1:18" s="112" customFormat="1" ht="16.5" customHeight="1">
      <c r="A22" s="229" t="s">
        <v>223</v>
      </c>
      <c r="B22" s="230"/>
      <c r="C22" s="38">
        <v>8699</v>
      </c>
      <c r="D22" s="38">
        <v>300803.374253</v>
      </c>
      <c r="E22" s="38">
        <v>39</v>
      </c>
      <c r="F22" s="38">
        <v>172.295</v>
      </c>
      <c r="G22" s="38">
        <v>27</v>
      </c>
      <c r="H22" s="38">
        <v>112.126</v>
      </c>
      <c r="I22" s="38">
        <v>26</v>
      </c>
      <c r="J22" s="38">
        <v>138.95</v>
      </c>
      <c r="K22" s="38">
        <v>5</v>
      </c>
      <c r="L22" s="38">
        <v>25</v>
      </c>
      <c r="M22" s="38">
        <v>0</v>
      </c>
      <c r="N22" s="38">
        <v>0</v>
      </c>
      <c r="O22" s="38">
        <v>8</v>
      </c>
      <c r="P22" s="38">
        <v>96.468</v>
      </c>
      <c r="Q22" s="38">
        <v>8719</v>
      </c>
      <c r="R22" s="38">
        <v>301073.961253</v>
      </c>
    </row>
    <row r="23" spans="1:18" s="112" customFormat="1" ht="16.5" customHeight="1">
      <c r="A23" s="229" t="s">
        <v>224</v>
      </c>
      <c r="B23" s="230"/>
      <c r="C23" s="38">
        <v>5665</v>
      </c>
      <c r="D23" s="38">
        <v>86712.176421</v>
      </c>
      <c r="E23" s="38">
        <v>35</v>
      </c>
      <c r="F23" s="38">
        <v>67.352</v>
      </c>
      <c r="G23" s="38">
        <v>18</v>
      </c>
      <c r="H23" s="38">
        <v>224.8</v>
      </c>
      <c r="I23" s="38">
        <v>14</v>
      </c>
      <c r="J23" s="38">
        <v>91.3</v>
      </c>
      <c r="K23" s="38">
        <v>1</v>
      </c>
      <c r="L23" s="38">
        <v>20</v>
      </c>
      <c r="M23" s="38">
        <v>0</v>
      </c>
      <c r="N23" s="38">
        <v>0</v>
      </c>
      <c r="O23" s="38">
        <v>-2</v>
      </c>
      <c r="P23" s="38">
        <v>9.45</v>
      </c>
      <c r="Q23" s="38">
        <v>5680</v>
      </c>
      <c r="R23" s="38">
        <v>86635.478421</v>
      </c>
    </row>
    <row r="24" spans="1:18" s="112" customFormat="1" ht="16.5" customHeight="1">
      <c r="A24" s="229" t="s">
        <v>225</v>
      </c>
      <c r="B24" s="230"/>
      <c r="C24" s="38">
        <v>9029</v>
      </c>
      <c r="D24" s="38">
        <v>126356.520193</v>
      </c>
      <c r="E24" s="38">
        <v>56</v>
      </c>
      <c r="F24" s="38">
        <v>66.62</v>
      </c>
      <c r="G24" s="38">
        <v>16</v>
      </c>
      <c r="H24" s="38">
        <v>51.15</v>
      </c>
      <c r="I24" s="38">
        <v>20</v>
      </c>
      <c r="J24" s="38">
        <v>165.6</v>
      </c>
      <c r="K24" s="38">
        <v>3</v>
      </c>
      <c r="L24" s="38">
        <v>10.89176</v>
      </c>
      <c r="M24" s="38">
        <v>0</v>
      </c>
      <c r="N24" s="38">
        <v>0</v>
      </c>
      <c r="O24" s="38">
        <v>-5</v>
      </c>
      <c r="P24" s="38">
        <v>-553.6</v>
      </c>
      <c r="Q24" s="38">
        <v>9064</v>
      </c>
      <c r="R24" s="38">
        <v>125973.098433</v>
      </c>
    </row>
    <row r="25" spans="1:18" s="112" customFormat="1" ht="16.5" customHeight="1">
      <c r="A25" s="229" t="s">
        <v>211</v>
      </c>
      <c r="B25" s="230"/>
      <c r="C25" s="38">
        <v>1839</v>
      </c>
      <c r="D25" s="38">
        <v>19710.79259</v>
      </c>
      <c r="E25" s="38">
        <v>12</v>
      </c>
      <c r="F25" s="38">
        <v>44.23</v>
      </c>
      <c r="G25" s="38">
        <v>6</v>
      </c>
      <c r="H25" s="38">
        <v>17.9</v>
      </c>
      <c r="I25" s="38">
        <v>5</v>
      </c>
      <c r="J25" s="38">
        <v>42.5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4.6</v>
      </c>
      <c r="Q25" s="38">
        <v>1845</v>
      </c>
      <c r="R25" s="38">
        <v>19784.22259</v>
      </c>
    </row>
    <row r="26" spans="1:18" s="112" customFormat="1" ht="16.5" customHeight="1">
      <c r="A26" s="229" t="s">
        <v>226</v>
      </c>
      <c r="B26" s="230"/>
      <c r="C26" s="38">
        <v>4148</v>
      </c>
      <c r="D26" s="38">
        <v>83427.259301</v>
      </c>
      <c r="E26" s="38">
        <v>16</v>
      </c>
      <c r="F26" s="38">
        <v>31</v>
      </c>
      <c r="G26" s="38">
        <v>16</v>
      </c>
      <c r="H26" s="38">
        <v>61.555</v>
      </c>
      <c r="I26" s="38">
        <v>9</v>
      </c>
      <c r="J26" s="38">
        <v>96.6967</v>
      </c>
      <c r="K26" s="38">
        <v>1</v>
      </c>
      <c r="L26" s="38">
        <v>2</v>
      </c>
      <c r="M26" s="38">
        <v>0</v>
      </c>
      <c r="N26" s="38">
        <v>0</v>
      </c>
      <c r="O26" s="38">
        <v>0</v>
      </c>
      <c r="P26" s="38">
        <v>35.99</v>
      </c>
      <c r="Q26" s="38">
        <v>4148</v>
      </c>
      <c r="R26" s="38">
        <v>83527.391001</v>
      </c>
    </row>
    <row r="27" spans="1:18" s="112" customFormat="1" ht="16.5" customHeight="1">
      <c r="A27" s="229" t="s">
        <v>227</v>
      </c>
      <c r="B27" s="230"/>
      <c r="C27" s="38">
        <v>1161</v>
      </c>
      <c r="D27" s="38">
        <v>15490.236333</v>
      </c>
      <c r="E27" s="38">
        <v>4</v>
      </c>
      <c r="F27" s="38">
        <v>2.8</v>
      </c>
      <c r="G27" s="38">
        <v>2</v>
      </c>
      <c r="H27" s="38">
        <v>6.6</v>
      </c>
      <c r="I27" s="38">
        <v>3</v>
      </c>
      <c r="J27" s="38">
        <v>94.5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-23</v>
      </c>
      <c r="Q27" s="38">
        <v>1163</v>
      </c>
      <c r="R27" s="38">
        <v>15557.936333</v>
      </c>
    </row>
    <row r="28" spans="1:18" s="112" customFormat="1" ht="16.5" customHeight="1">
      <c r="A28" s="229" t="s">
        <v>228</v>
      </c>
      <c r="B28" s="230"/>
      <c r="C28" s="38">
        <v>6545</v>
      </c>
      <c r="D28" s="38">
        <v>86001.132288</v>
      </c>
      <c r="E28" s="38">
        <v>27</v>
      </c>
      <c r="F28" s="38">
        <v>31.342</v>
      </c>
      <c r="G28" s="38">
        <v>15</v>
      </c>
      <c r="H28" s="38">
        <v>50.646888</v>
      </c>
      <c r="I28" s="38">
        <v>12</v>
      </c>
      <c r="J28" s="38">
        <v>75.29767</v>
      </c>
      <c r="K28" s="38">
        <v>0</v>
      </c>
      <c r="L28" s="38">
        <v>0</v>
      </c>
      <c r="M28" s="38">
        <v>0</v>
      </c>
      <c r="N28" s="38">
        <v>0</v>
      </c>
      <c r="O28" s="38">
        <v>1</v>
      </c>
      <c r="P28" s="38">
        <v>-207.52</v>
      </c>
      <c r="Q28" s="38">
        <v>6558</v>
      </c>
      <c r="R28" s="38">
        <v>85849.60507</v>
      </c>
    </row>
    <row r="29" spans="1:18" s="112" customFormat="1" ht="16.5" customHeight="1">
      <c r="A29" s="229" t="s">
        <v>229</v>
      </c>
      <c r="B29" s="230"/>
      <c r="C29" s="38">
        <v>14096</v>
      </c>
      <c r="D29" s="38">
        <v>1055139.863037</v>
      </c>
      <c r="E29" s="38">
        <v>80</v>
      </c>
      <c r="F29" s="38">
        <v>254.854666</v>
      </c>
      <c r="G29" s="38">
        <v>52</v>
      </c>
      <c r="H29" s="38">
        <v>223.351</v>
      </c>
      <c r="I29" s="38">
        <v>51</v>
      </c>
      <c r="J29" s="38">
        <v>938.16545</v>
      </c>
      <c r="K29" s="38">
        <v>5</v>
      </c>
      <c r="L29" s="38">
        <v>140.73833</v>
      </c>
      <c r="M29" s="38">
        <v>0</v>
      </c>
      <c r="N29" s="38">
        <v>0</v>
      </c>
      <c r="O29" s="38">
        <v>10</v>
      </c>
      <c r="P29" s="38">
        <v>211.28826</v>
      </c>
      <c r="Q29" s="38">
        <v>14134</v>
      </c>
      <c r="R29" s="38">
        <v>1056180.082083</v>
      </c>
    </row>
    <row r="30" spans="1:18" s="112" customFormat="1" ht="16.5" customHeight="1">
      <c r="A30" s="229" t="s">
        <v>230</v>
      </c>
      <c r="B30" s="230"/>
      <c r="C30" s="38">
        <v>5683</v>
      </c>
      <c r="D30" s="38">
        <v>84217.074588</v>
      </c>
      <c r="E30" s="38">
        <v>21</v>
      </c>
      <c r="F30" s="38">
        <v>56.678888</v>
      </c>
      <c r="G30" s="38">
        <v>15</v>
      </c>
      <c r="H30" s="38">
        <v>42.55</v>
      </c>
      <c r="I30" s="38">
        <v>15</v>
      </c>
      <c r="J30" s="38">
        <v>71.01</v>
      </c>
      <c r="K30" s="38">
        <v>2</v>
      </c>
      <c r="L30" s="38">
        <v>50</v>
      </c>
      <c r="M30" s="38">
        <v>0</v>
      </c>
      <c r="N30" s="38">
        <v>0</v>
      </c>
      <c r="O30" s="38">
        <v>0</v>
      </c>
      <c r="P30" s="38">
        <v>-58.75</v>
      </c>
      <c r="Q30" s="38">
        <v>5689</v>
      </c>
      <c r="R30" s="38">
        <v>84193.463476</v>
      </c>
    </row>
    <row r="31" spans="1:18" s="112" customFormat="1" ht="16.5" customHeight="1">
      <c r="A31" s="227" t="s">
        <v>231</v>
      </c>
      <c r="B31" s="228"/>
      <c r="C31" s="38">
        <v>1800</v>
      </c>
      <c r="D31" s="38">
        <v>28323.535228</v>
      </c>
      <c r="E31" s="38">
        <v>7</v>
      </c>
      <c r="F31" s="38">
        <v>15.8</v>
      </c>
      <c r="G31" s="38">
        <v>1</v>
      </c>
      <c r="H31" s="38">
        <v>0.1</v>
      </c>
      <c r="I31" s="38">
        <v>2</v>
      </c>
      <c r="J31" s="38">
        <v>14.8</v>
      </c>
      <c r="K31" s="38">
        <v>0</v>
      </c>
      <c r="L31" s="38">
        <v>0</v>
      </c>
      <c r="M31" s="38">
        <v>0</v>
      </c>
      <c r="N31" s="38">
        <v>0</v>
      </c>
      <c r="O31" s="38">
        <v>3</v>
      </c>
      <c r="P31" s="38">
        <v>116.887</v>
      </c>
      <c r="Q31" s="38">
        <v>1809</v>
      </c>
      <c r="R31" s="38">
        <v>28470.922228</v>
      </c>
    </row>
    <row r="32" spans="1:18" s="112" customFormat="1" ht="16.5" customHeight="1">
      <c r="A32" s="223" t="s">
        <v>33</v>
      </c>
      <c r="B32" s="224"/>
      <c r="C32" s="38">
        <v>1543</v>
      </c>
      <c r="D32" s="38">
        <v>25895.934228</v>
      </c>
      <c r="E32" s="38">
        <v>6</v>
      </c>
      <c r="F32" s="38">
        <v>7.8</v>
      </c>
      <c r="G32" s="38">
        <v>1</v>
      </c>
      <c r="H32" s="38">
        <v>0.1</v>
      </c>
      <c r="I32" s="38">
        <v>1</v>
      </c>
      <c r="J32" s="38">
        <v>9.8</v>
      </c>
      <c r="K32" s="38">
        <v>0</v>
      </c>
      <c r="L32" s="38">
        <v>0</v>
      </c>
      <c r="M32" s="38">
        <v>0</v>
      </c>
      <c r="N32" s="38">
        <v>0</v>
      </c>
      <c r="O32" s="38">
        <v>1</v>
      </c>
      <c r="P32" s="38">
        <v>22.5</v>
      </c>
      <c r="Q32" s="38">
        <v>1549</v>
      </c>
      <c r="R32" s="38">
        <v>25935.934228</v>
      </c>
    </row>
    <row r="33" spans="1:18" s="112" customFormat="1" ht="16.5" customHeight="1">
      <c r="A33" s="225" t="s">
        <v>34</v>
      </c>
      <c r="B33" s="226"/>
      <c r="C33" s="38">
        <v>257</v>
      </c>
      <c r="D33" s="38">
        <v>2427.601</v>
      </c>
      <c r="E33" s="38">
        <v>1</v>
      </c>
      <c r="F33" s="38">
        <v>8</v>
      </c>
      <c r="G33" s="38">
        <v>0</v>
      </c>
      <c r="H33" s="38">
        <v>0</v>
      </c>
      <c r="I33" s="38">
        <v>1</v>
      </c>
      <c r="J33" s="38">
        <v>5</v>
      </c>
      <c r="K33" s="38">
        <v>0</v>
      </c>
      <c r="L33" s="38">
        <v>0</v>
      </c>
      <c r="M33" s="38">
        <v>0</v>
      </c>
      <c r="N33" s="38">
        <v>0</v>
      </c>
      <c r="O33" s="38">
        <v>2</v>
      </c>
      <c r="P33" s="38">
        <v>94.387</v>
      </c>
      <c r="Q33" s="38">
        <v>260</v>
      </c>
      <c r="R33" s="38">
        <v>2534.988</v>
      </c>
    </row>
    <row r="34" spans="1:18" s="124" customFormat="1" ht="17.25" customHeight="1">
      <c r="A34" s="120" t="s">
        <v>35</v>
      </c>
      <c r="B34" s="120"/>
      <c r="C34" s="120" t="s">
        <v>36</v>
      </c>
      <c r="D34" s="120"/>
      <c r="E34" s="121"/>
      <c r="F34" s="121"/>
      <c r="G34" s="121"/>
      <c r="H34" s="120"/>
      <c r="I34" s="120" t="s">
        <v>37</v>
      </c>
      <c r="J34" s="120"/>
      <c r="K34" s="121"/>
      <c r="L34" s="122"/>
      <c r="M34" s="123" t="s">
        <v>38</v>
      </c>
      <c r="N34" s="121"/>
      <c r="O34" s="122"/>
      <c r="P34" s="122"/>
      <c r="Q34" s="390" t="str">
        <f>'2491-00-01'!V34</f>
        <v>中華民國113年07月20日編製</v>
      </c>
      <c r="R34" s="390"/>
    </row>
    <row r="35" spans="1:18" s="124" customFormat="1" ht="15" customHeight="1">
      <c r="A35" s="125"/>
      <c r="B35" s="125"/>
      <c r="C35" s="125"/>
      <c r="E35" s="125"/>
      <c r="F35" s="125"/>
      <c r="G35" s="125"/>
      <c r="H35" s="125"/>
      <c r="I35" s="125" t="s">
        <v>39</v>
      </c>
      <c r="J35" s="125"/>
      <c r="K35" s="126"/>
      <c r="L35" s="126"/>
      <c r="M35" s="127"/>
      <c r="N35" s="127"/>
      <c r="O35" s="127"/>
      <c r="P35" s="127"/>
      <c r="Q35" s="391" t="s">
        <v>166</v>
      </c>
      <c r="R35" s="391"/>
    </row>
    <row r="36" spans="1:18" s="145" customFormat="1" ht="15" customHeight="1">
      <c r="A36" s="143" t="s">
        <v>41</v>
      </c>
      <c r="B36" s="219" t="s">
        <v>378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145" customFormat="1" ht="15" customHeight="1">
      <c r="A37" s="143"/>
      <c r="B37" s="219" t="s">
        <v>379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s="145" customFormat="1" ht="18.75" customHeight="1">
      <c r="A38" s="143" t="s">
        <v>42</v>
      </c>
      <c r="B38" s="146" t="s">
        <v>167</v>
      </c>
      <c r="C38" s="146"/>
      <c r="D38" s="146"/>
      <c r="E38" s="146"/>
      <c r="F38" s="146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s="145" customFormat="1" ht="15" customHeight="1">
      <c r="A39" s="147"/>
      <c r="B39" s="146" t="s">
        <v>168</v>
      </c>
      <c r="C39" s="146"/>
      <c r="D39" s="146"/>
      <c r="E39" s="146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s="145" customFormat="1" ht="15" customHeight="1">
      <c r="A40" s="148"/>
      <c r="B40" s="140" t="s">
        <v>260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s="145" customFormat="1" ht="15" customHeight="1">
      <c r="A41" s="148"/>
      <c r="B41" s="140" t="s">
        <v>288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s="145" customFormat="1" ht="15" customHeight="1">
      <c r="A42" s="392" t="s">
        <v>172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A13">
      <selection activeCell="R33" sqref="R33"/>
    </sheetView>
  </sheetViews>
  <sheetFormatPr defaultColWidth="9.00390625" defaultRowHeight="16.5"/>
  <cols>
    <col min="1" max="1" width="9.625" style="99" customWidth="1"/>
    <col min="2" max="2" width="30.125" style="99" customWidth="1"/>
    <col min="3" max="3" width="11.625" style="99" bestFit="1" customWidth="1"/>
    <col min="4" max="4" width="12.75390625" style="99" customWidth="1"/>
    <col min="5" max="5" width="9.625" style="99" customWidth="1"/>
    <col min="6" max="6" width="9.75390625" style="99" customWidth="1"/>
    <col min="7" max="7" width="9.625" style="99" customWidth="1"/>
    <col min="8" max="8" width="9.75390625" style="99" customWidth="1"/>
    <col min="9" max="9" width="9.625" style="99" customWidth="1"/>
    <col min="10" max="10" width="11.625" style="99" bestFit="1" customWidth="1"/>
    <col min="11" max="11" width="9.625" style="99" customWidth="1"/>
    <col min="12" max="12" width="9.75390625" style="99" customWidth="1"/>
    <col min="13" max="13" width="9.625" style="99" customWidth="1"/>
    <col min="14" max="14" width="9.75390625" style="99" customWidth="1"/>
    <col min="15" max="15" width="9.625" style="99" customWidth="1"/>
    <col min="16" max="16" width="9.75390625" style="99" customWidth="1"/>
    <col min="17" max="17" width="11.625" style="99" bestFit="1" customWidth="1"/>
    <col min="18" max="18" width="16.125" style="99" bestFit="1" customWidth="1"/>
    <col min="19" max="16384" width="9.00390625" style="99" customWidth="1"/>
  </cols>
  <sheetData>
    <row r="1" spans="1:18" ht="16.5" customHeight="1">
      <c r="A1" s="98" t="s">
        <v>0</v>
      </c>
      <c r="D1" s="89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8"/>
      <c r="Q1" s="100" t="s">
        <v>1</v>
      </c>
      <c r="R1" s="218" t="s">
        <v>367</v>
      </c>
    </row>
    <row r="2" spans="1:18" ht="16.5" customHeight="1">
      <c r="A2" s="101" t="s">
        <v>135</v>
      </c>
      <c r="B2" s="102" t="s">
        <v>136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5" t="s">
        <v>4</v>
      </c>
      <c r="R2" s="106" t="s">
        <v>173</v>
      </c>
    </row>
    <row r="3" spans="1:18" s="107" customFormat="1" ht="18" customHeight="1">
      <c r="A3" s="399" t="s">
        <v>242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s="107" customFormat="1" ht="18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</row>
    <row r="5" spans="1:18" s="110" customFormat="1" ht="18" customHeight="1">
      <c r="A5" s="108"/>
      <c r="B5" s="109"/>
      <c r="C5" s="109"/>
      <c r="D5" s="109"/>
      <c r="E5" s="109"/>
      <c r="F5" s="109"/>
      <c r="G5" s="401" t="str">
        <f>'2491-00-06'!G5</f>
        <v>中華民國113年06月</v>
      </c>
      <c r="H5" s="401"/>
      <c r="I5" s="401"/>
      <c r="J5" s="401"/>
      <c r="K5" s="401"/>
      <c r="L5" s="109"/>
      <c r="M5" s="109"/>
      <c r="N5" s="109"/>
      <c r="O5" s="109"/>
      <c r="P5" s="109"/>
      <c r="Q5" s="402" t="s">
        <v>6</v>
      </c>
      <c r="R5" s="402"/>
    </row>
    <row r="6" spans="2:18" s="110" customFormat="1" ht="15.75" customHeight="1">
      <c r="B6" s="128"/>
      <c r="C6" s="403" t="s">
        <v>138</v>
      </c>
      <c r="D6" s="404"/>
      <c r="E6" s="407" t="s">
        <v>139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9"/>
      <c r="Q6" s="410" t="s">
        <v>140</v>
      </c>
      <c r="R6" s="403"/>
    </row>
    <row r="7" spans="1:18" s="112" customFormat="1" ht="15.75" customHeight="1">
      <c r="A7" s="412" t="s">
        <v>45</v>
      </c>
      <c r="B7" s="413"/>
      <c r="C7" s="405"/>
      <c r="D7" s="406"/>
      <c r="E7" s="414" t="s">
        <v>141</v>
      </c>
      <c r="F7" s="394"/>
      <c r="G7" s="393" t="s">
        <v>142</v>
      </c>
      <c r="H7" s="394"/>
      <c r="I7" s="393" t="s">
        <v>143</v>
      </c>
      <c r="J7" s="394"/>
      <c r="K7" s="393" t="s">
        <v>144</v>
      </c>
      <c r="L7" s="394"/>
      <c r="M7" s="395" t="s">
        <v>145</v>
      </c>
      <c r="N7" s="396"/>
      <c r="O7" s="393" t="s">
        <v>146</v>
      </c>
      <c r="P7" s="394"/>
      <c r="Q7" s="411"/>
      <c r="R7" s="405"/>
    </row>
    <row r="8" spans="1:18" s="112" customFormat="1" ht="15.75" customHeight="1">
      <c r="A8" s="113"/>
      <c r="B8" s="114"/>
      <c r="C8" s="115" t="s">
        <v>147</v>
      </c>
      <c r="D8" s="116" t="s">
        <v>31</v>
      </c>
      <c r="E8" s="117" t="s">
        <v>147</v>
      </c>
      <c r="F8" s="118" t="s">
        <v>31</v>
      </c>
      <c r="G8" s="117" t="s">
        <v>147</v>
      </c>
      <c r="H8" s="118" t="s">
        <v>31</v>
      </c>
      <c r="I8" s="117" t="s">
        <v>147</v>
      </c>
      <c r="J8" s="118" t="s">
        <v>31</v>
      </c>
      <c r="K8" s="117" t="s">
        <v>147</v>
      </c>
      <c r="L8" s="118" t="s">
        <v>31</v>
      </c>
      <c r="M8" s="117" t="s">
        <v>147</v>
      </c>
      <c r="N8" s="118" t="s">
        <v>31</v>
      </c>
      <c r="O8" s="118" t="s">
        <v>30</v>
      </c>
      <c r="P8" s="118" t="s">
        <v>31</v>
      </c>
      <c r="Q8" s="116" t="s">
        <v>148</v>
      </c>
      <c r="R8" s="119" t="s">
        <v>31</v>
      </c>
    </row>
    <row r="9" spans="1:18" s="112" customFormat="1" ht="45" customHeight="1">
      <c r="A9" s="36" t="s">
        <v>32</v>
      </c>
      <c r="B9" s="129"/>
      <c r="C9" s="38">
        <v>781572</v>
      </c>
      <c r="D9" s="38">
        <v>28767735.620069</v>
      </c>
      <c r="E9" s="38">
        <v>3726</v>
      </c>
      <c r="F9" s="38">
        <v>12888.675398</v>
      </c>
      <c r="G9" s="38">
        <v>2310</v>
      </c>
      <c r="H9" s="38">
        <v>9046.279845</v>
      </c>
      <c r="I9" s="38">
        <v>2432</v>
      </c>
      <c r="J9" s="38">
        <v>184520.133639</v>
      </c>
      <c r="K9" s="38">
        <v>251</v>
      </c>
      <c r="L9" s="38">
        <v>19825.56295</v>
      </c>
      <c r="M9" s="38">
        <v>0</v>
      </c>
      <c r="N9" s="38">
        <v>0</v>
      </c>
      <c r="O9" s="38">
        <v>2</v>
      </c>
      <c r="P9" s="38">
        <v>-290.78691</v>
      </c>
      <c r="Q9" s="38">
        <v>782990</v>
      </c>
      <c r="R9" s="38">
        <v>28935981.799401</v>
      </c>
    </row>
    <row r="10" spans="1:18" s="112" customFormat="1" ht="45" customHeight="1">
      <c r="A10" s="296" t="s">
        <v>380</v>
      </c>
      <c r="B10" s="416"/>
      <c r="C10" s="38">
        <v>10770</v>
      </c>
      <c r="D10" s="38">
        <v>18604759.916191</v>
      </c>
      <c r="E10" s="38">
        <v>19</v>
      </c>
      <c r="F10" s="38">
        <v>3080.9</v>
      </c>
      <c r="G10" s="38">
        <v>24</v>
      </c>
      <c r="H10" s="38">
        <v>622.3725</v>
      </c>
      <c r="I10" s="38">
        <v>127</v>
      </c>
      <c r="J10" s="38">
        <v>152916.31903</v>
      </c>
      <c r="K10" s="38">
        <v>10</v>
      </c>
      <c r="L10" s="38">
        <v>11699.81482</v>
      </c>
      <c r="M10" s="38">
        <v>0</v>
      </c>
      <c r="N10" s="38">
        <v>0</v>
      </c>
      <c r="O10" s="38">
        <v>23</v>
      </c>
      <c r="P10" s="38">
        <v>4131.7</v>
      </c>
      <c r="Q10" s="38">
        <v>10788</v>
      </c>
      <c r="R10" s="38">
        <v>18752566.647901</v>
      </c>
    </row>
    <row r="11" spans="1:18" s="112" customFormat="1" ht="45" customHeight="1">
      <c r="A11" s="296" t="s">
        <v>381</v>
      </c>
      <c r="B11" s="416"/>
      <c r="C11" s="38">
        <v>126404</v>
      </c>
      <c r="D11" s="38">
        <v>1276063.746514</v>
      </c>
      <c r="E11" s="38">
        <v>610</v>
      </c>
      <c r="F11" s="38">
        <v>1663.402277</v>
      </c>
      <c r="G11" s="38">
        <v>343</v>
      </c>
      <c r="H11" s="38">
        <v>1193.451308</v>
      </c>
      <c r="I11" s="38">
        <v>361</v>
      </c>
      <c r="J11" s="38">
        <v>3858.928245</v>
      </c>
      <c r="K11" s="38">
        <v>34</v>
      </c>
      <c r="L11" s="38">
        <v>545.8275</v>
      </c>
      <c r="M11" s="38">
        <v>0</v>
      </c>
      <c r="N11" s="38">
        <v>0</v>
      </c>
      <c r="O11" s="38">
        <v>26</v>
      </c>
      <c r="P11" s="38">
        <v>-562.70443</v>
      </c>
      <c r="Q11" s="38">
        <v>126697</v>
      </c>
      <c r="R11" s="38">
        <v>1279284.093798</v>
      </c>
    </row>
    <row r="12" spans="1:18" s="112" customFormat="1" ht="45" customHeight="1">
      <c r="A12" s="36" t="s">
        <v>258</v>
      </c>
      <c r="B12" s="129"/>
      <c r="C12" s="38">
        <v>149221</v>
      </c>
      <c r="D12" s="38">
        <v>1432834.144904</v>
      </c>
      <c r="E12" s="38">
        <v>659</v>
      </c>
      <c r="F12" s="38">
        <v>1606.059548</v>
      </c>
      <c r="G12" s="38">
        <v>444</v>
      </c>
      <c r="H12" s="38">
        <v>1619.021628</v>
      </c>
      <c r="I12" s="38">
        <v>382</v>
      </c>
      <c r="J12" s="38">
        <v>5460.998061</v>
      </c>
      <c r="K12" s="38">
        <v>44</v>
      </c>
      <c r="L12" s="38">
        <v>1523.95578</v>
      </c>
      <c r="M12" s="38">
        <v>0</v>
      </c>
      <c r="N12" s="38">
        <v>0</v>
      </c>
      <c r="O12" s="38">
        <v>8</v>
      </c>
      <c r="P12" s="38">
        <v>-812.329243</v>
      </c>
      <c r="Q12" s="38">
        <v>149444</v>
      </c>
      <c r="R12" s="38">
        <v>1435945.895862</v>
      </c>
    </row>
    <row r="13" spans="1:18" s="112" customFormat="1" ht="45" customHeight="1">
      <c r="A13" s="36" t="s">
        <v>174</v>
      </c>
      <c r="B13" s="129"/>
      <c r="C13" s="38">
        <v>172967</v>
      </c>
      <c r="D13" s="38">
        <v>2677298.900553</v>
      </c>
      <c r="E13" s="38">
        <v>819</v>
      </c>
      <c r="F13" s="38">
        <v>2227.376182</v>
      </c>
      <c r="G13" s="38">
        <v>634</v>
      </c>
      <c r="H13" s="38">
        <v>2790.120097</v>
      </c>
      <c r="I13" s="38">
        <v>599</v>
      </c>
      <c r="J13" s="38">
        <v>9096.140811</v>
      </c>
      <c r="K13" s="38">
        <v>84</v>
      </c>
      <c r="L13" s="38">
        <v>3140.10667</v>
      </c>
      <c r="M13" s="38">
        <v>0</v>
      </c>
      <c r="N13" s="38">
        <v>0</v>
      </c>
      <c r="O13" s="38">
        <v>-47</v>
      </c>
      <c r="P13" s="38">
        <v>-1311.415499</v>
      </c>
      <c r="Q13" s="38">
        <v>173105</v>
      </c>
      <c r="R13" s="38">
        <v>2681380.77528</v>
      </c>
    </row>
    <row r="14" spans="1:18" s="112" customFormat="1" ht="45" customHeight="1">
      <c r="A14" s="36" t="s">
        <v>286</v>
      </c>
      <c r="B14" s="129"/>
      <c r="C14" s="38">
        <v>71102</v>
      </c>
      <c r="D14" s="38">
        <v>750231.553481</v>
      </c>
      <c r="E14" s="38">
        <v>349</v>
      </c>
      <c r="F14" s="38">
        <v>925.919888</v>
      </c>
      <c r="G14" s="38">
        <v>199</v>
      </c>
      <c r="H14" s="38">
        <v>637.6328</v>
      </c>
      <c r="I14" s="38">
        <v>179</v>
      </c>
      <c r="J14" s="38">
        <v>1936.149619</v>
      </c>
      <c r="K14" s="38">
        <v>16</v>
      </c>
      <c r="L14" s="38">
        <v>1346.06994</v>
      </c>
      <c r="M14" s="38">
        <v>0</v>
      </c>
      <c r="N14" s="38">
        <v>0</v>
      </c>
      <c r="O14" s="38">
        <v>-7</v>
      </c>
      <c r="P14" s="38">
        <v>-336.017161</v>
      </c>
      <c r="Q14" s="38">
        <v>71245</v>
      </c>
      <c r="R14" s="38">
        <v>750773.903087</v>
      </c>
    </row>
    <row r="15" spans="1:18" s="112" customFormat="1" ht="45" customHeight="1">
      <c r="A15" s="36" t="s">
        <v>271</v>
      </c>
      <c r="B15" s="129"/>
      <c r="C15" s="38">
        <v>118482</v>
      </c>
      <c r="D15" s="38">
        <v>1037277.071457</v>
      </c>
      <c r="E15" s="38">
        <v>647</v>
      </c>
      <c r="F15" s="38">
        <v>1866.883745</v>
      </c>
      <c r="G15" s="38">
        <v>321</v>
      </c>
      <c r="H15" s="38">
        <v>978.378888</v>
      </c>
      <c r="I15" s="38">
        <v>341</v>
      </c>
      <c r="J15" s="38">
        <v>2962.136472</v>
      </c>
      <c r="K15" s="38">
        <v>28</v>
      </c>
      <c r="L15" s="38">
        <v>307.08715</v>
      </c>
      <c r="M15" s="38">
        <v>0</v>
      </c>
      <c r="N15" s="38">
        <v>0</v>
      </c>
      <c r="O15" s="38">
        <v>3</v>
      </c>
      <c r="P15" s="38">
        <v>32.629333</v>
      </c>
      <c r="Q15" s="38">
        <v>118811</v>
      </c>
      <c r="R15" s="38">
        <v>1040853.254969</v>
      </c>
    </row>
    <row r="16" spans="1:18" s="112" customFormat="1" ht="45" customHeight="1">
      <c r="A16" s="36" t="s">
        <v>262</v>
      </c>
      <c r="B16" s="129"/>
      <c r="C16" s="38">
        <v>44660</v>
      </c>
      <c r="D16" s="38">
        <v>480433.502194</v>
      </c>
      <c r="E16" s="38">
        <v>218</v>
      </c>
      <c r="F16" s="38">
        <v>741.316983</v>
      </c>
      <c r="G16" s="38">
        <v>118</v>
      </c>
      <c r="H16" s="38">
        <v>431.890224</v>
      </c>
      <c r="I16" s="38">
        <v>157</v>
      </c>
      <c r="J16" s="38">
        <v>2555.617429</v>
      </c>
      <c r="K16" s="38">
        <v>18</v>
      </c>
      <c r="L16" s="38">
        <v>933.52</v>
      </c>
      <c r="M16" s="38">
        <v>0</v>
      </c>
      <c r="N16" s="38">
        <v>0</v>
      </c>
      <c r="O16" s="38">
        <v>-7</v>
      </c>
      <c r="P16" s="38">
        <v>-768.08</v>
      </c>
      <c r="Q16" s="38">
        <v>44753</v>
      </c>
      <c r="R16" s="38">
        <v>481596.946382</v>
      </c>
    </row>
    <row r="17" spans="1:18" s="112" customFormat="1" ht="45" customHeight="1">
      <c r="A17" s="36" t="s">
        <v>175</v>
      </c>
      <c r="B17" s="129"/>
      <c r="C17" s="38">
        <v>86333</v>
      </c>
      <c r="D17" s="38">
        <v>796477.339393</v>
      </c>
      <c r="E17" s="38">
        <v>402</v>
      </c>
      <c r="F17" s="38">
        <v>767.316775</v>
      </c>
      <c r="G17" s="38">
        <v>227</v>
      </c>
      <c r="H17" s="38">
        <v>773.4124</v>
      </c>
      <c r="I17" s="38">
        <v>257</v>
      </c>
      <c r="J17" s="38">
        <v>3566.621786</v>
      </c>
      <c r="K17" s="38">
        <v>12</v>
      </c>
      <c r="L17" s="38">
        <v>47.701</v>
      </c>
      <c r="M17" s="38">
        <v>0</v>
      </c>
      <c r="N17" s="38">
        <v>0</v>
      </c>
      <c r="O17" s="38">
        <v>2</v>
      </c>
      <c r="P17" s="38">
        <v>-972.36054</v>
      </c>
      <c r="Q17" s="38">
        <v>86510</v>
      </c>
      <c r="R17" s="38">
        <v>799017.804014</v>
      </c>
    </row>
    <row r="18" spans="1:18" s="112" customFormat="1" ht="45" customHeight="1">
      <c r="A18" s="36" t="s">
        <v>382</v>
      </c>
      <c r="B18" s="129"/>
      <c r="C18" s="38">
        <v>647</v>
      </c>
      <c r="D18" s="38">
        <v>253072.584378</v>
      </c>
      <c r="E18" s="38">
        <v>1</v>
      </c>
      <c r="F18" s="38">
        <v>8.8</v>
      </c>
      <c r="G18" s="38">
        <v>0</v>
      </c>
      <c r="H18" s="38">
        <v>0</v>
      </c>
      <c r="I18" s="38">
        <v>3</v>
      </c>
      <c r="J18" s="38">
        <v>29.105</v>
      </c>
      <c r="K18" s="38">
        <v>2</v>
      </c>
      <c r="L18" s="38">
        <v>220</v>
      </c>
      <c r="M18" s="38">
        <v>0</v>
      </c>
      <c r="N18" s="38">
        <v>0</v>
      </c>
      <c r="O18" s="38">
        <v>3</v>
      </c>
      <c r="P18" s="38">
        <v>258.885</v>
      </c>
      <c r="Q18" s="38">
        <v>651</v>
      </c>
      <c r="R18" s="38">
        <v>253149.374378</v>
      </c>
    </row>
    <row r="19" spans="1:18" s="112" customFormat="1" ht="45" customHeight="1">
      <c r="A19" s="285" t="s">
        <v>359</v>
      </c>
      <c r="B19" s="417"/>
      <c r="C19" s="38">
        <v>519</v>
      </c>
      <c r="D19" s="38">
        <v>1115729.365109</v>
      </c>
      <c r="E19" s="38">
        <v>1</v>
      </c>
      <c r="F19" s="38">
        <v>0.6</v>
      </c>
      <c r="G19" s="38">
        <v>0</v>
      </c>
      <c r="H19" s="38">
        <v>0</v>
      </c>
      <c r="I19" s="38">
        <v>18</v>
      </c>
      <c r="J19" s="38">
        <v>1010.657676</v>
      </c>
      <c r="K19" s="38">
        <v>2</v>
      </c>
      <c r="L19" s="38">
        <v>59.63833</v>
      </c>
      <c r="M19" s="38">
        <v>0</v>
      </c>
      <c r="N19" s="38">
        <v>0</v>
      </c>
      <c r="O19" s="38">
        <v>-1</v>
      </c>
      <c r="P19" s="38">
        <v>-2.4331</v>
      </c>
      <c r="Q19" s="38">
        <v>519</v>
      </c>
      <c r="R19" s="38">
        <v>1116678.551355</v>
      </c>
    </row>
    <row r="20" spans="1:18" s="112" customFormat="1" ht="45" customHeight="1">
      <c r="A20" s="285" t="s">
        <v>360</v>
      </c>
      <c r="B20" s="417"/>
      <c r="C20" s="38">
        <v>172</v>
      </c>
      <c r="D20" s="38">
        <v>100513.491114</v>
      </c>
      <c r="E20" s="38">
        <v>1</v>
      </c>
      <c r="F20" s="38">
        <v>0.1</v>
      </c>
      <c r="G20" s="38">
        <v>0</v>
      </c>
      <c r="H20" s="38">
        <v>0</v>
      </c>
      <c r="I20" s="38">
        <v>1</v>
      </c>
      <c r="J20" s="38">
        <v>20</v>
      </c>
      <c r="K20" s="38">
        <v>0</v>
      </c>
      <c r="L20" s="38">
        <v>0</v>
      </c>
      <c r="M20" s="38">
        <v>0</v>
      </c>
      <c r="N20" s="38">
        <v>0</v>
      </c>
      <c r="O20" s="38">
        <v>-1</v>
      </c>
      <c r="P20" s="38">
        <v>-25</v>
      </c>
      <c r="Q20" s="38">
        <v>172</v>
      </c>
      <c r="R20" s="38">
        <v>100508.591114</v>
      </c>
    </row>
    <row r="21" spans="1:18" s="112" customFormat="1" ht="45" customHeight="1">
      <c r="A21" s="285" t="s">
        <v>361</v>
      </c>
      <c r="B21" s="417"/>
      <c r="C21" s="38">
        <v>123</v>
      </c>
      <c r="D21" s="38">
        <v>220362.290659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260.45951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76.33873</v>
      </c>
      <c r="Q21" s="38">
        <v>123</v>
      </c>
      <c r="R21" s="38">
        <v>220699.088899</v>
      </c>
    </row>
    <row r="22" spans="1:18" s="112" customFormat="1" ht="45" customHeight="1">
      <c r="A22" s="285" t="s">
        <v>362</v>
      </c>
      <c r="B22" s="415"/>
      <c r="C22" s="38">
        <v>75</v>
      </c>
      <c r="D22" s="38">
        <v>6023.81847</v>
      </c>
      <c r="E22" s="38">
        <v>0</v>
      </c>
      <c r="F22" s="38">
        <v>0</v>
      </c>
      <c r="G22" s="38">
        <v>0</v>
      </c>
      <c r="H22" s="38">
        <v>0</v>
      </c>
      <c r="I22" s="38">
        <v>2</v>
      </c>
      <c r="J22" s="38">
        <v>28</v>
      </c>
      <c r="K22" s="38">
        <v>1</v>
      </c>
      <c r="L22" s="38">
        <v>1.84176</v>
      </c>
      <c r="M22" s="38">
        <v>0</v>
      </c>
      <c r="N22" s="38">
        <v>0</v>
      </c>
      <c r="O22" s="38">
        <v>0</v>
      </c>
      <c r="P22" s="38">
        <v>0</v>
      </c>
      <c r="Q22" s="38">
        <v>75</v>
      </c>
      <c r="R22" s="38">
        <v>6049.97671</v>
      </c>
    </row>
    <row r="23" spans="1:18" s="112" customFormat="1" ht="45" customHeight="1">
      <c r="A23" s="36" t="s">
        <v>276</v>
      </c>
      <c r="B23" s="129"/>
      <c r="C23" s="38">
        <v>54</v>
      </c>
      <c r="D23" s="38">
        <v>5826.309888</v>
      </c>
      <c r="E23" s="38">
        <v>0</v>
      </c>
      <c r="F23" s="38">
        <v>0</v>
      </c>
      <c r="G23" s="38">
        <v>0</v>
      </c>
      <c r="H23" s="38">
        <v>0</v>
      </c>
      <c r="I23" s="38">
        <v>2</v>
      </c>
      <c r="J23" s="38">
        <v>792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54</v>
      </c>
      <c r="R23" s="38">
        <v>6618.309888</v>
      </c>
    </row>
    <row r="24" spans="1:18" s="112" customFormat="1" ht="45" customHeight="1">
      <c r="A24" s="36" t="s">
        <v>277</v>
      </c>
      <c r="B24" s="129"/>
      <c r="C24" s="38">
        <v>43</v>
      </c>
      <c r="D24" s="38">
        <v>10831.585764</v>
      </c>
      <c r="E24" s="38">
        <v>0</v>
      </c>
      <c r="F24" s="38">
        <v>0</v>
      </c>
      <c r="G24" s="38">
        <v>0</v>
      </c>
      <c r="H24" s="38">
        <v>0</v>
      </c>
      <c r="I24" s="38">
        <v>1</v>
      </c>
      <c r="J24" s="38">
        <v>27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43</v>
      </c>
      <c r="R24" s="38">
        <v>10858.585764</v>
      </c>
    </row>
    <row r="25" spans="1:18" s="124" customFormat="1" ht="17.25" customHeight="1">
      <c r="A25" s="120" t="s">
        <v>35</v>
      </c>
      <c r="B25" s="120"/>
      <c r="C25" s="120" t="s">
        <v>36</v>
      </c>
      <c r="D25" s="120"/>
      <c r="E25" s="121"/>
      <c r="F25" s="121"/>
      <c r="G25" s="121"/>
      <c r="H25" s="120"/>
      <c r="I25" s="120" t="s">
        <v>37</v>
      </c>
      <c r="J25" s="120"/>
      <c r="K25" s="121"/>
      <c r="L25" s="122"/>
      <c r="M25" s="123" t="s">
        <v>38</v>
      </c>
      <c r="N25" s="121"/>
      <c r="O25" s="122"/>
      <c r="P25" s="122"/>
      <c r="Q25" s="390" t="str">
        <f>'2491-00-01'!V34</f>
        <v>中華民國113年07月20日編製</v>
      </c>
      <c r="R25" s="390"/>
    </row>
    <row r="26" spans="1:18" s="124" customFormat="1" ht="15" customHeight="1">
      <c r="A26" s="125"/>
      <c r="B26" s="125"/>
      <c r="C26" s="125"/>
      <c r="E26" s="125"/>
      <c r="F26" s="125"/>
      <c r="G26" s="125"/>
      <c r="H26" s="125"/>
      <c r="I26" s="125" t="s">
        <v>39</v>
      </c>
      <c r="J26" s="125"/>
      <c r="K26" s="126"/>
      <c r="L26" s="126"/>
      <c r="M26" s="127"/>
      <c r="N26" s="127"/>
      <c r="O26" s="127"/>
      <c r="P26" s="127"/>
      <c r="Q26" s="391" t="s">
        <v>283</v>
      </c>
      <c r="R26" s="391"/>
    </row>
    <row r="27" spans="1:18" s="145" customFormat="1" ht="15" customHeight="1">
      <c r="A27" s="143" t="s">
        <v>41</v>
      </c>
      <c r="B27" s="219" t="s">
        <v>378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</row>
    <row r="28" spans="1:18" s="145" customFormat="1" ht="15" customHeight="1">
      <c r="A28" s="143"/>
      <c r="B28" s="219" t="s">
        <v>379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18" s="145" customFormat="1" ht="15" customHeight="1">
      <c r="A29" s="143" t="s">
        <v>42</v>
      </c>
      <c r="B29" s="146" t="s">
        <v>167</v>
      </c>
      <c r="C29" s="146"/>
      <c r="D29" s="146"/>
      <c r="E29" s="146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</row>
    <row r="30" spans="1:18" s="145" customFormat="1" ht="15" customHeight="1">
      <c r="A30" s="147"/>
      <c r="B30" s="146" t="s">
        <v>168</v>
      </c>
      <c r="C30" s="146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s="145" customFormat="1" ht="15" customHeight="1">
      <c r="A31" s="150"/>
      <c r="B31" s="140" t="s">
        <v>280</v>
      </c>
      <c r="C31" s="151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s="145" customFormat="1" ht="15" customHeight="1">
      <c r="A32" s="150"/>
      <c r="B32" s="140" t="s">
        <v>278</v>
      </c>
      <c r="C32" s="151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s="145" customFormat="1" ht="15" customHeight="1">
      <c r="A33" s="150"/>
      <c r="B33" s="140" t="s">
        <v>289</v>
      </c>
      <c r="C33" s="151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s="145" customFormat="1" ht="15.75">
      <c r="A34" s="392" t="s">
        <v>279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</row>
  </sheetData>
  <sheetProtection/>
  <mergeCells count="23">
    <mergeCell ref="F1:P1"/>
    <mergeCell ref="A3:R4"/>
    <mergeCell ref="G5:K5"/>
    <mergeCell ref="Q5:R5"/>
    <mergeCell ref="Q25:R25"/>
    <mergeCell ref="Q26:R26"/>
    <mergeCell ref="A19:B19"/>
    <mergeCell ref="A20:B20"/>
    <mergeCell ref="A21:B21"/>
    <mergeCell ref="K7:L7"/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O7:P7"/>
    <mergeCell ref="A22:B22"/>
    <mergeCell ref="A10:B10"/>
    <mergeCell ref="A11:B11"/>
  </mergeCells>
  <printOptions horizontalCentered="1"/>
  <pageMargins left="0.79" right="0.39" top="0.98" bottom="0.39" header="0" footer="0"/>
  <pageSetup fitToHeight="1" fitToWidth="1" horizontalDpi="300" verticalDpi="300" orientation="landscape" paperSize="8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AA46" sqref="A43:IV46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77" t="s">
        <v>367</v>
      </c>
      <c r="V1" s="278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77" t="s">
        <v>367</v>
      </c>
      <c r="AT1" s="279"/>
    </row>
    <row r="2" spans="1:46" ht="16.5" customHeight="1">
      <c r="A2" s="6" t="s">
        <v>135</v>
      </c>
      <c r="B2" s="7" t="s">
        <v>136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4</v>
      </c>
      <c r="U2" s="280" t="s">
        <v>245</v>
      </c>
      <c r="V2" s="281"/>
      <c r="W2" s="6" t="s">
        <v>135</v>
      </c>
      <c r="X2" s="7" t="s">
        <v>136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4</v>
      </c>
      <c r="AS2" s="280" t="s">
        <v>245</v>
      </c>
      <c r="AT2" s="282"/>
    </row>
    <row r="3" spans="1:46" s="14" customFormat="1" ht="19.5" customHeight="1">
      <c r="A3" s="283" t="s">
        <v>248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 t="s">
        <v>249</v>
      </c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</row>
    <row r="4" spans="1:46" s="14" customFormat="1" ht="19.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5" t="str">
        <f>'2491-00-06'!G5</f>
        <v>中華民國113年06月</v>
      </c>
      <c r="I5" s="265"/>
      <c r="J5" s="265"/>
      <c r="K5" s="265"/>
      <c r="L5" s="265"/>
      <c r="M5" s="265"/>
      <c r="N5" s="265"/>
      <c r="O5" s="265"/>
      <c r="P5" s="265"/>
      <c r="Q5" s="135"/>
      <c r="R5" s="135"/>
      <c r="S5" s="135"/>
      <c r="T5" s="135"/>
      <c r="U5" s="18"/>
      <c r="V5" s="19" t="s">
        <v>6</v>
      </c>
      <c r="W5" s="16"/>
      <c r="X5" s="16"/>
      <c r="Y5" s="135"/>
      <c r="Z5" s="135"/>
      <c r="AA5" s="135"/>
      <c r="AB5" s="135"/>
      <c r="AC5" s="266" t="str">
        <f>H5</f>
        <v>中華民國113年06月</v>
      </c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16"/>
      <c r="AP5" s="20"/>
      <c r="AQ5" s="20"/>
      <c r="AR5" s="20"/>
      <c r="AS5" s="16"/>
      <c r="AT5" s="19" t="s">
        <v>6</v>
      </c>
    </row>
    <row r="6" spans="1:46" ht="16.5" customHeight="1">
      <c r="A6" s="257" t="s">
        <v>7</v>
      </c>
      <c r="B6" s="258"/>
      <c r="C6" s="267" t="s">
        <v>8</v>
      </c>
      <c r="D6" s="268"/>
      <c r="E6" s="271" t="s">
        <v>9</v>
      </c>
      <c r="F6" s="272"/>
      <c r="G6" s="238" t="s">
        <v>10</v>
      </c>
      <c r="H6" s="235"/>
      <c r="I6" s="238" t="s">
        <v>349</v>
      </c>
      <c r="J6" s="235"/>
      <c r="K6" s="271" t="s">
        <v>11</v>
      </c>
      <c r="L6" s="249"/>
      <c r="M6" s="275" t="s">
        <v>12</v>
      </c>
      <c r="N6" s="276"/>
      <c r="O6" s="238" t="s">
        <v>343</v>
      </c>
      <c r="P6" s="235"/>
      <c r="Q6" s="252" t="s">
        <v>13</v>
      </c>
      <c r="R6" s="253"/>
      <c r="S6" s="238" t="s">
        <v>14</v>
      </c>
      <c r="T6" s="235"/>
      <c r="U6" s="238" t="s">
        <v>15</v>
      </c>
      <c r="V6" s="234"/>
      <c r="W6" s="257" t="s">
        <v>7</v>
      </c>
      <c r="X6" s="258"/>
      <c r="Y6" s="419" t="s">
        <v>389</v>
      </c>
      <c r="Z6" s="420"/>
      <c r="AA6" s="238" t="s">
        <v>16</v>
      </c>
      <c r="AB6" s="235"/>
      <c r="AC6" s="238" t="s">
        <v>17</v>
      </c>
      <c r="AD6" s="234"/>
      <c r="AE6" s="233" t="s">
        <v>18</v>
      </c>
      <c r="AF6" s="234"/>
      <c r="AG6" s="248" t="s">
        <v>19</v>
      </c>
      <c r="AH6" s="249"/>
      <c r="AI6" s="233" t="s">
        <v>263</v>
      </c>
      <c r="AJ6" s="234"/>
      <c r="AK6" s="233" t="s">
        <v>350</v>
      </c>
      <c r="AL6" s="234"/>
      <c r="AM6" s="233" t="s">
        <v>21</v>
      </c>
      <c r="AN6" s="234"/>
      <c r="AO6" s="233" t="s">
        <v>22</v>
      </c>
      <c r="AP6" s="234"/>
      <c r="AQ6" s="233" t="s">
        <v>23</v>
      </c>
      <c r="AR6" s="235"/>
      <c r="AS6" s="238" t="s">
        <v>24</v>
      </c>
      <c r="AT6" s="239"/>
    </row>
    <row r="7" spans="1:46" ht="16.5" customHeight="1">
      <c r="A7" s="259"/>
      <c r="B7" s="260"/>
      <c r="C7" s="269"/>
      <c r="D7" s="270"/>
      <c r="E7" s="273"/>
      <c r="F7" s="274"/>
      <c r="G7" s="240"/>
      <c r="H7" s="237"/>
      <c r="I7" s="240"/>
      <c r="J7" s="237"/>
      <c r="K7" s="273"/>
      <c r="L7" s="251"/>
      <c r="M7" s="242" t="s">
        <v>25</v>
      </c>
      <c r="N7" s="243"/>
      <c r="O7" s="240"/>
      <c r="P7" s="237"/>
      <c r="Q7" s="254"/>
      <c r="R7" s="255"/>
      <c r="S7" s="240"/>
      <c r="T7" s="237"/>
      <c r="U7" s="240"/>
      <c r="V7" s="256"/>
      <c r="W7" s="259"/>
      <c r="X7" s="260"/>
      <c r="Y7" s="421"/>
      <c r="Z7" s="422"/>
      <c r="AA7" s="240"/>
      <c r="AB7" s="237"/>
      <c r="AC7" s="240"/>
      <c r="AD7" s="256"/>
      <c r="AE7" s="244" t="s">
        <v>26</v>
      </c>
      <c r="AF7" s="245"/>
      <c r="AG7" s="250"/>
      <c r="AH7" s="251"/>
      <c r="AI7" s="244" t="s">
        <v>27</v>
      </c>
      <c r="AJ7" s="245"/>
      <c r="AK7" s="236"/>
      <c r="AL7" s="256"/>
      <c r="AM7" s="244" t="s">
        <v>28</v>
      </c>
      <c r="AN7" s="245"/>
      <c r="AO7" s="246" t="s">
        <v>29</v>
      </c>
      <c r="AP7" s="247"/>
      <c r="AQ7" s="236"/>
      <c r="AR7" s="237"/>
      <c r="AS7" s="240"/>
      <c r="AT7" s="241"/>
    </row>
    <row r="8" spans="1:46" ht="22.5" customHeight="1">
      <c r="A8" s="261"/>
      <c r="B8" s="262"/>
      <c r="C8" s="3" t="s">
        <v>30</v>
      </c>
      <c r="D8" s="1" t="s">
        <v>31</v>
      </c>
      <c r="E8" s="13" t="s">
        <v>30</v>
      </c>
      <c r="F8" s="13" t="s">
        <v>31</v>
      </c>
      <c r="G8" s="13" t="s">
        <v>30</v>
      </c>
      <c r="H8" s="13" t="s">
        <v>31</v>
      </c>
      <c r="I8" s="13" t="s">
        <v>30</v>
      </c>
      <c r="J8" s="13" t="s">
        <v>31</v>
      </c>
      <c r="K8" s="13" t="s">
        <v>30</v>
      </c>
      <c r="L8" s="13" t="s">
        <v>31</v>
      </c>
      <c r="M8" s="13" t="s">
        <v>30</v>
      </c>
      <c r="N8" s="21" t="s">
        <v>31</v>
      </c>
      <c r="O8" s="10" t="s">
        <v>30</v>
      </c>
      <c r="P8" s="13" t="s">
        <v>31</v>
      </c>
      <c r="Q8" s="13" t="s">
        <v>30</v>
      </c>
      <c r="R8" s="21" t="s">
        <v>31</v>
      </c>
      <c r="S8" s="10" t="s">
        <v>30</v>
      </c>
      <c r="T8" s="21" t="s">
        <v>31</v>
      </c>
      <c r="U8" s="10" t="s">
        <v>30</v>
      </c>
      <c r="V8" s="13" t="s">
        <v>31</v>
      </c>
      <c r="W8" s="261"/>
      <c r="X8" s="262"/>
      <c r="Y8" s="3" t="s">
        <v>30</v>
      </c>
      <c r="Z8" s="1" t="s">
        <v>31</v>
      </c>
      <c r="AA8" s="13" t="s">
        <v>30</v>
      </c>
      <c r="AB8" s="21" t="s">
        <v>31</v>
      </c>
      <c r="AC8" s="10" t="s">
        <v>30</v>
      </c>
      <c r="AD8" s="21" t="s">
        <v>31</v>
      </c>
      <c r="AE8" s="10" t="s">
        <v>30</v>
      </c>
      <c r="AF8" s="21" t="s">
        <v>31</v>
      </c>
      <c r="AG8" s="10" t="s">
        <v>30</v>
      </c>
      <c r="AH8" s="21" t="s">
        <v>31</v>
      </c>
      <c r="AI8" s="10" t="s">
        <v>30</v>
      </c>
      <c r="AJ8" s="21" t="s">
        <v>31</v>
      </c>
      <c r="AK8" s="10" t="s">
        <v>30</v>
      </c>
      <c r="AL8" s="21" t="s">
        <v>31</v>
      </c>
      <c r="AM8" s="10" t="s">
        <v>30</v>
      </c>
      <c r="AN8" s="21" t="s">
        <v>31</v>
      </c>
      <c r="AO8" s="10" t="s">
        <v>30</v>
      </c>
      <c r="AP8" s="21" t="s">
        <v>31</v>
      </c>
      <c r="AQ8" s="10" t="s">
        <v>30</v>
      </c>
      <c r="AR8" s="13" t="s">
        <v>31</v>
      </c>
      <c r="AS8" s="13" t="s">
        <v>30</v>
      </c>
      <c r="AT8" s="21" t="s">
        <v>31</v>
      </c>
    </row>
    <row r="9" spans="1:46" s="22" customFormat="1" ht="16.5" customHeight="1">
      <c r="A9" s="231" t="s">
        <v>32</v>
      </c>
      <c r="B9" s="232"/>
      <c r="C9" s="23">
        <v>3726</v>
      </c>
      <c r="D9" s="23">
        <v>12888.675398</v>
      </c>
      <c r="E9" s="23">
        <v>101</v>
      </c>
      <c r="F9" s="23">
        <v>162.18</v>
      </c>
      <c r="G9" s="23">
        <v>13</v>
      </c>
      <c r="H9" s="23">
        <v>43.9</v>
      </c>
      <c r="I9" s="23">
        <v>523</v>
      </c>
      <c r="J9" s="23">
        <v>1341.3221</v>
      </c>
      <c r="K9" s="23">
        <v>51</v>
      </c>
      <c r="L9" s="23">
        <v>144.269899</v>
      </c>
      <c r="M9" s="23">
        <v>9</v>
      </c>
      <c r="N9" s="23">
        <v>37.52</v>
      </c>
      <c r="O9" s="23">
        <v>612</v>
      </c>
      <c r="P9" s="23">
        <v>2145.847898</v>
      </c>
      <c r="Q9" s="23">
        <v>317</v>
      </c>
      <c r="R9" s="23">
        <v>382.803851</v>
      </c>
      <c r="S9" s="23">
        <v>61</v>
      </c>
      <c r="T9" s="23">
        <v>151.991888</v>
      </c>
      <c r="U9" s="23">
        <v>78</v>
      </c>
      <c r="V9" s="23">
        <v>135.1808</v>
      </c>
      <c r="W9" s="231" t="s">
        <v>32</v>
      </c>
      <c r="X9" s="232"/>
      <c r="Y9" s="23">
        <v>207</v>
      </c>
      <c r="Z9" s="23">
        <v>362.945451</v>
      </c>
      <c r="AA9" s="23">
        <v>513</v>
      </c>
      <c r="AB9" s="23">
        <v>5268.543916</v>
      </c>
      <c r="AC9" s="23">
        <v>215</v>
      </c>
      <c r="AD9" s="23">
        <v>872.918999</v>
      </c>
      <c r="AE9" s="23">
        <v>780</v>
      </c>
      <c r="AF9" s="23">
        <v>1331.557143</v>
      </c>
      <c r="AG9" s="23">
        <v>153</v>
      </c>
      <c r="AH9" s="23">
        <v>338.764565</v>
      </c>
      <c r="AI9" s="23">
        <v>0</v>
      </c>
      <c r="AJ9" s="23">
        <v>0</v>
      </c>
      <c r="AK9" s="23">
        <v>5</v>
      </c>
      <c r="AL9" s="23">
        <v>11.48</v>
      </c>
      <c r="AM9" s="23">
        <v>0</v>
      </c>
      <c r="AN9" s="23">
        <v>0</v>
      </c>
      <c r="AO9" s="23">
        <v>29</v>
      </c>
      <c r="AP9" s="23">
        <v>75.83</v>
      </c>
      <c r="AQ9" s="23">
        <v>59</v>
      </c>
      <c r="AR9" s="23">
        <v>81.618888</v>
      </c>
      <c r="AS9" s="23">
        <v>0</v>
      </c>
      <c r="AT9" s="23">
        <v>0</v>
      </c>
    </row>
    <row r="10" spans="1:46" s="22" customFormat="1" ht="16.5" customHeight="1">
      <c r="A10" s="227" t="s">
        <v>217</v>
      </c>
      <c r="B10" s="228"/>
      <c r="C10" s="23">
        <v>3719</v>
      </c>
      <c r="D10" s="23">
        <v>12872.875398</v>
      </c>
      <c r="E10" s="23">
        <v>99</v>
      </c>
      <c r="F10" s="23">
        <v>161.18</v>
      </c>
      <c r="G10" s="23">
        <v>12</v>
      </c>
      <c r="H10" s="23">
        <v>35.9</v>
      </c>
      <c r="I10" s="23">
        <v>523</v>
      </c>
      <c r="J10" s="23">
        <v>1341.3221</v>
      </c>
      <c r="K10" s="23">
        <v>51</v>
      </c>
      <c r="L10" s="23">
        <v>144.269899</v>
      </c>
      <c r="M10" s="23">
        <v>9</v>
      </c>
      <c r="N10" s="23">
        <v>37.52</v>
      </c>
      <c r="O10" s="23">
        <v>612</v>
      </c>
      <c r="P10" s="23">
        <v>2145.847898</v>
      </c>
      <c r="Q10" s="23">
        <v>317</v>
      </c>
      <c r="R10" s="23">
        <v>382.803851</v>
      </c>
      <c r="S10" s="23">
        <v>61</v>
      </c>
      <c r="T10" s="23">
        <v>151.991888</v>
      </c>
      <c r="U10" s="23">
        <v>78</v>
      </c>
      <c r="V10" s="23">
        <v>135.1808</v>
      </c>
      <c r="W10" s="227" t="s">
        <v>217</v>
      </c>
      <c r="X10" s="228"/>
      <c r="Y10" s="23">
        <v>207</v>
      </c>
      <c r="Z10" s="23">
        <v>362.945451</v>
      </c>
      <c r="AA10" s="23">
        <v>513</v>
      </c>
      <c r="AB10" s="23">
        <v>5268.543916</v>
      </c>
      <c r="AC10" s="23">
        <v>211</v>
      </c>
      <c r="AD10" s="23">
        <v>866.118999</v>
      </c>
      <c r="AE10" s="23">
        <v>780</v>
      </c>
      <c r="AF10" s="23">
        <v>1331.557143</v>
      </c>
      <c r="AG10" s="23">
        <v>153</v>
      </c>
      <c r="AH10" s="23">
        <v>338.764565</v>
      </c>
      <c r="AI10" s="23">
        <v>0</v>
      </c>
      <c r="AJ10" s="23">
        <v>0</v>
      </c>
      <c r="AK10" s="23">
        <v>5</v>
      </c>
      <c r="AL10" s="23">
        <v>11.48</v>
      </c>
      <c r="AM10" s="23">
        <v>0</v>
      </c>
      <c r="AN10" s="23">
        <v>0</v>
      </c>
      <c r="AO10" s="23">
        <v>29</v>
      </c>
      <c r="AP10" s="23">
        <v>75.83</v>
      </c>
      <c r="AQ10" s="23">
        <v>59</v>
      </c>
      <c r="AR10" s="23">
        <v>81.618888</v>
      </c>
      <c r="AS10" s="23">
        <v>0</v>
      </c>
      <c r="AT10" s="23">
        <v>0</v>
      </c>
    </row>
    <row r="11" spans="1:46" s="22" customFormat="1" ht="16.5" customHeight="1">
      <c r="A11" s="229" t="s">
        <v>256</v>
      </c>
      <c r="B11" s="230"/>
      <c r="C11" s="23">
        <v>660</v>
      </c>
      <c r="D11" s="23">
        <v>1616.059548</v>
      </c>
      <c r="E11" s="23">
        <v>8</v>
      </c>
      <c r="F11" s="23">
        <v>9.75</v>
      </c>
      <c r="G11" s="23">
        <v>1</v>
      </c>
      <c r="H11" s="23">
        <v>1</v>
      </c>
      <c r="I11" s="23">
        <v>103</v>
      </c>
      <c r="J11" s="23">
        <v>201.321434</v>
      </c>
      <c r="K11" s="23">
        <v>7</v>
      </c>
      <c r="L11" s="23">
        <v>43</v>
      </c>
      <c r="M11" s="23">
        <v>1</v>
      </c>
      <c r="N11" s="23">
        <v>3</v>
      </c>
      <c r="O11" s="23">
        <v>136</v>
      </c>
      <c r="P11" s="23">
        <v>163.9</v>
      </c>
      <c r="Q11" s="23">
        <v>60</v>
      </c>
      <c r="R11" s="23">
        <v>56.011666</v>
      </c>
      <c r="S11" s="23">
        <v>7</v>
      </c>
      <c r="T11" s="23">
        <v>30.3</v>
      </c>
      <c r="U11" s="23">
        <v>5</v>
      </c>
      <c r="V11" s="23">
        <v>10.6</v>
      </c>
      <c r="W11" s="229" t="s">
        <v>256</v>
      </c>
      <c r="X11" s="230"/>
      <c r="Y11" s="23">
        <v>40</v>
      </c>
      <c r="Z11" s="23">
        <v>57.168</v>
      </c>
      <c r="AA11" s="23">
        <v>89</v>
      </c>
      <c r="AB11" s="23">
        <v>670.26956</v>
      </c>
      <c r="AC11" s="23">
        <v>30</v>
      </c>
      <c r="AD11" s="23">
        <v>124.4</v>
      </c>
      <c r="AE11" s="23">
        <v>136</v>
      </c>
      <c r="AF11" s="23">
        <v>179.908888</v>
      </c>
      <c r="AG11" s="23">
        <v>23</v>
      </c>
      <c r="AH11" s="23">
        <v>49.33</v>
      </c>
      <c r="AI11" s="23">
        <v>0</v>
      </c>
      <c r="AJ11" s="23">
        <v>0</v>
      </c>
      <c r="AK11" s="23">
        <v>1</v>
      </c>
      <c r="AL11" s="23">
        <v>0.1</v>
      </c>
      <c r="AM11" s="23">
        <v>0</v>
      </c>
      <c r="AN11" s="23">
        <v>0</v>
      </c>
      <c r="AO11" s="23">
        <v>4</v>
      </c>
      <c r="AP11" s="23">
        <v>1.9</v>
      </c>
      <c r="AQ11" s="23">
        <v>9</v>
      </c>
      <c r="AR11" s="23">
        <v>14.1</v>
      </c>
      <c r="AS11" s="23">
        <v>0</v>
      </c>
      <c r="AT11" s="23">
        <v>0</v>
      </c>
    </row>
    <row r="12" spans="1:46" s="22" customFormat="1" ht="16.5" customHeight="1">
      <c r="A12" s="229" t="s">
        <v>255</v>
      </c>
      <c r="B12" s="230"/>
      <c r="C12" s="23">
        <v>831</v>
      </c>
      <c r="D12" s="23">
        <v>4281.876182</v>
      </c>
      <c r="E12" s="23">
        <v>12</v>
      </c>
      <c r="F12" s="23">
        <v>35.85</v>
      </c>
      <c r="G12" s="23">
        <v>1</v>
      </c>
      <c r="H12" s="23">
        <v>10</v>
      </c>
      <c r="I12" s="23">
        <v>106</v>
      </c>
      <c r="J12" s="23">
        <v>309.175</v>
      </c>
      <c r="K12" s="23">
        <v>8</v>
      </c>
      <c r="L12" s="23">
        <v>9.609899</v>
      </c>
      <c r="M12" s="23">
        <v>1</v>
      </c>
      <c r="N12" s="23">
        <v>2.5</v>
      </c>
      <c r="O12" s="23">
        <v>74</v>
      </c>
      <c r="P12" s="23">
        <v>200.38</v>
      </c>
      <c r="Q12" s="23">
        <v>58</v>
      </c>
      <c r="R12" s="23">
        <v>58.2201</v>
      </c>
      <c r="S12" s="23">
        <v>10</v>
      </c>
      <c r="T12" s="23">
        <v>18.6</v>
      </c>
      <c r="U12" s="23">
        <v>25</v>
      </c>
      <c r="V12" s="23">
        <v>41.4208</v>
      </c>
      <c r="W12" s="229" t="s">
        <v>255</v>
      </c>
      <c r="X12" s="230"/>
      <c r="Y12" s="23">
        <v>76</v>
      </c>
      <c r="Z12" s="23">
        <v>209.89005</v>
      </c>
      <c r="AA12" s="23">
        <v>155</v>
      </c>
      <c r="AB12" s="23">
        <v>2737.885668</v>
      </c>
      <c r="AC12" s="23">
        <v>36</v>
      </c>
      <c r="AD12" s="23">
        <v>81</v>
      </c>
      <c r="AE12" s="23">
        <v>225</v>
      </c>
      <c r="AF12" s="23">
        <v>475.594666</v>
      </c>
      <c r="AG12" s="23">
        <v>28</v>
      </c>
      <c r="AH12" s="23">
        <v>73.249999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6</v>
      </c>
      <c r="AP12" s="23">
        <v>7.8</v>
      </c>
      <c r="AQ12" s="23">
        <v>10</v>
      </c>
      <c r="AR12" s="23">
        <v>10.7</v>
      </c>
      <c r="AS12" s="23">
        <v>0</v>
      </c>
      <c r="AT12" s="23">
        <v>0</v>
      </c>
    </row>
    <row r="13" spans="1:46" s="22" customFormat="1" ht="16.5" customHeight="1">
      <c r="A13" s="229" t="s">
        <v>284</v>
      </c>
      <c r="B13" s="230"/>
      <c r="C13" s="23">
        <v>349</v>
      </c>
      <c r="D13" s="23">
        <v>925.919888</v>
      </c>
      <c r="E13" s="23">
        <v>1</v>
      </c>
      <c r="F13" s="23">
        <v>0.4</v>
      </c>
      <c r="G13" s="23">
        <v>1</v>
      </c>
      <c r="H13" s="23">
        <v>6</v>
      </c>
      <c r="I13" s="23">
        <v>48</v>
      </c>
      <c r="J13" s="23">
        <v>137.87</v>
      </c>
      <c r="K13" s="23">
        <v>7</v>
      </c>
      <c r="L13" s="23">
        <v>1.6</v>
      </c>
      <c r="M13" s="23">
        <v>0</v>
      </c>
      <c r="N13" s="23">
        <v>0</v>
      </c>
      <c r="O13" s="23">
        <v>70</v>
      </c>
      <c r="P13" s="23">
        <v>255.636888</v>
      </c>
      <c r="Q13" s="23">
        <v>43</v>
      </c>
      <c r="R13" s="23">
        <v>39.53</v>
      </c>
      <c r="S13" s="23">
        <v>17</v>
      </c>
      <c r="T13" s="23">
        <v>39.353</v>
      </c>
      <c r="U13" s="23">
        <v>6</v>
      </c>
      <c r="V13" s="23">
        <v>6.05</v>
      </c>
      <c r="W13" s="229" t="s">
        <v>284</v>
      </c>
      <c r="X13" s="230"/>
      <c r="Y13" s="23">
        <v>12</v>
      </c>
      <c r="Z13" s="23">
        <v>7.47</v>
      </c>
      <c r="AA13" s="23">
        <v>37</v>
      </c>
      <c r="AB13" s="23">
        <v>150.42</v>
      </c>
      <c r="AC13" s="23">
        <v>27</v>
      </c>
      <c r="AD13" s="23">
        <v>159.95</v>
      </c>
      <c r="AE13" s="23">
        <v>61</v>
      </c>
      <c r="AF13" s="23">
        <v>90.44</v>
      </c>
      <c r="AG13" s="23">
        <v>14</v>
      </c>
      <c r="AH13" s="23">
        <v>24</v>
      </c>
      <c r="AI13" s="23">
        <v>0</v>
      </c>
      <c r="AJ13" s="23">
        <v>0</v>
      </c>
      <c r="AK13" s="23">
        <v>1</v>
      </c>
      <c r="AL13" s="23">
        <v>2</v>
      </c>
      <c r="AM13" s="23">
        <v>0</v>
      </c>
      <c r="AN13" s="23">
        <v>0</v>
      </c>
      <c r="AO13" s="23">
        <v>0</v>
      </c>
      <c r="AP13" s="23">
        <v>0</v>
      </c>
      <c r="AQ13" s="23">
        <v>4</v>
      </c>
      <c r="AR13" s="23">
        <v>5.2</v>
      </c>
      <c r="AS13" s="23">
        <v>0</v>
      </c>
      <c r="AT13" s="23">
        <v>0</v>
      </c>
    </row>
    <row r="14" spans="1:46" s="22" customFormat="1" ht="16.5" customHeight="1">
      <c r="A14" s="229" t="s">
        <v>212</v>
      </c>
      <c r="B14" s="230"/>
      <c r="C14" s="23">
        <v>650</v>
      </c>
      <c r="D14" s="23">
        <v>1875.283745</v>
      </c>
      <c r="E14" s="23">
        <v>20</v>
      </c>
      <c r="F14" s="23">
        <v>20.3</v>
      </c>
      <c r="G14" s="23">
        <v>3</v>
      </c>
      <c r="H14" s="23">
        <v>9</v>
      </c>
      <c r="I14" s="23">
        <v>87</v>
      </c>
      <c r="J14" s="23">
        <v>182.635</v>
      </c>
      <c r="K14" s="23">
        <v>8</v>
      </c>
      <c r="L14" s="23">
        <v>12.31</v>
      </c>
      <c r="M14" s="23">
        <v>0</v>
      </c>
      <c r="N14" s="23">
        <v>0</v>
      </c>
      <c r="O14" s="23">
        <v>103</v>
      </c>
      <c r="P14" s="23">
        <v>123.27</v>
      </c>
      <c r="Q14" s="23">
        <v>51</v>
      </c>
      <c r="R14" s="23">
        <v>75.843</v>
      </c>
      <c r="S14" s="23">
        <v>10</v>
      </c>
      <c r="T14" s="23">
        <v>45.2</v>
      </c>
      <c r="U14" s="23">
        <v>12</v>
      </c>
      <c r="V14" s="23">
        <v>26.3</v>
      </c>
      <c r="W14" s="229" t="s">
        <v>212</v>
      </c>
      <c r="X14" s="230"/>
      <c r="Y14" s="23">
        <v>29</v>
      </c>
      <c r="Z14" s="23">
        <v>29.46</v>
      </c>
      <c r="AA14" s="23">
        <v>89</v>
      </c>
      <c r="AB14" s="23">
        <v>895.587148</v>
      </c>
      <c r="AC14" s="23">
        <v>43</v>
      </c>
      <c r="AD14" s="23">
        <v>191.02</v>
      </c>
      <c r="AE14" s="23">
        <v>151</v>
      </c>
      <c r="AF14" s="23">
        <v>195.762919</v>
      </c>
      <c r="AG14" s="23">
        <v>27</v>
      </c>
      <c r="AH14" s="23">
        <v>43.425678</v>
      </c>
      <c r="AI14" s="23">
        <v>0</v>
      </c>
      <c r="AJ14" s="23">
        <v>0</v>
      </c>
      <c r="AK14" s="23">
        <v>1</v>
      </c>
      <c r="AL14" s="23">
        <v>4.88</v>
      </c>
      <c r="AM14" s="23">
        <v>0</v>
      </c>
      <c r="AN14" s="23">
        <v>0</v>
      </c>
      <c r="AO14" s="23">
        <v>4</v>
      </c>
      <c r="AP14" s="23">
        <v>2.49</v>
      </c>
      <c r="AQ14" s="23">
        <v>12</v>
      </c>
      <c r="AR14" s="23">
        <v>17.8</v>
      </c>
      <c r="AS14" s="23">
        <v>0</v>
      </c>
      <c r="AT14" s="23">
        <v>0</v>
      </c>
    </row>
    <row r="15" spans="1:46" s="22" customFormat="1" ht="16.5" customHeight="1">
      <c r="A15" s="229" t="s">
        <v>213</v>
      </c>
      <c r="B15" s="230"/>
      <c r="C15" s="23">
        <v>219</v>
      </c>
      <c r="D15" s="23">
        <v>741.416983</v>
      </c>
      <c r="E15" s="23">
        <v>18</v>
      </c>
      <c r="F15" s="23">
        <v>27.19</v>
      </c>
      <c r="G15" s="23">
        <v>1</v>
      </c>
      <c r="H15" s="23">
        <v>2</v>
      </c>
      <c r="I15" s="23">
        <v>38</v>
      </c>
      <c r="J15" s="23">
        <v>109.058</v>
      </c>
      <c r="K15" s="23">
        <v>6</v>
      </c>
      <c r="L15" s="23">
        <v>52.25</v>
      </c>
      <c r="M15" s="23">
        <v>3</v>
      </c>
      <c r="N15" s="23">
        <v>1.02</v>
      </c>
      <c r="O15" s="23">
        <v>44</v>
      </c>
      <c r="P15" s="23">
        <v>163.91101</v>
      </c>
      <c r="Q15" s="23">
        <v>18</v>
      </c>
      <c r="R15" s="23">
        <v>31.199085</v>
      </c>
      <c r="S15" s="23">
        <v>3</v>
      </c>
      <c r="T15" s="23">
        <v>6</v>
      </c>
      <c r="U15" s="23">
        <v>5</v>
      </c>
      <c r="V15" s="23">
        <v>5.99</v>
      </c>
      <c r="W15" s="229" t="s">
        <v>213</v>
      </c>
      <c r="X15" s="230"/>
      <c r="Y15" s="23">
        <v>10</v>
      </c>
      <c r="Z15" s="23">
        <v>19.06</v>
      </c>
      <c r="AA15" s="23">
        <v>19</v>
      </c>
      <c r="AB15" s="23">
        <v>156.6</v>
      </c>
      <c r="AC15" s="23">
        <v>12</v>
      </c>
      <c r="AD15" s="23">
        <v>40.8</v>
      </c>
      <c r="AE15" s="23">
        <v>30</v>
      </c>
      <c r="AF15" s="23">
        <v>75.698888</v>
      </c>
      <c r="AG15" s="23">
        <v>7</v>
      </c>
      <c r="AH15" s="23">
        <v>18.2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4</v>
      </c>
      <c r="AP15" s="23">
        <v>32.24</v>
      </c>
      <c r="AQ15" s="23">
        <v>1</v>
      </c>
      <c r="AR15" s="23">
        <v>0.2</v>
      </c>
      <c r="AS15" s="23">
        <v>0</v>
      </c>
      <c r="AT15" s="23">
        <v>0</v>
      </c>
    </row>
    <row r="16" spans="1:46" s="22" customFormat="1" ht="16.5" customHeight="1">
      <c r="A16" s="229" t="s">
        <v>392</v>
      </c>
      <c r="B16" s="230"/>
      <c r="C16" s="23">
        <v>405</v>
      </c>
      <c r="D16" s="23">
        <v>1782.116775</v>
      </c>
      <c r="E16" s="23">
        <v>8</v>
      </c>
      <c r="F16" s="23">
        <v>12.51</v>
      </c>
      <c r="G16" s="23">
        <v>1</v>
      </c>
      <c r="H16" s="23">
        <v>3.6</v>
      </c>
      <c r="I16" s="23">
        <v>54</v>
      </c>
      <c r="J16" s="23">
        <v>139.524</v>
      </c>
      <c r="K16" s="23">
        <v>6</v>
      </c>
      <c r="L16" s="23">
        <v>11</v>
      </c>
      <c r="M16" s="23">
        <v>3</v>
      </c>
      <c r="N16" s="23">
        <v>21</v>
      </c>
      <c r="O16" s="23">
        <v>79</v>
      </c>
      <c r="P16" s="23">
        <v>1097.41</v>
      </c>
      <c r="Q16" s="23">
        <v>39</v>
      </c>
      <c r="R16" s="23">
        <v>55.15</v>
      </c>
      <c r="S16" s="23">
        <v>8</v>
      </c>
      <c r="T16" s="23">
        <v>2.288888</v>
      </c>
      <c r="U16" s="23">
        <v>10</v>
      </c>
      <c r="V16" s="23">
        <v>5.82</v>
      </c>
      <c r="W16" s="229" t="s">
        <v>392</v>
      </c>
      <c r="X16" s="230"/>
      <c r="Y16" s="23">
        <v>15</v>
      </c>
      <c r="Z16" s="23">
        <v>15.21</v>
      </c>
      <c r="AA16" s="23">
        <v>45</v>
      </c>
      <c r="AB16" s="23">
        <v>135.615</v>
      </c>
      <c r="AC16" s="23">
        <v>23</v>
      </c>
      <c r="AD16" s="23">
        <v>82.588999</v>
      </c>
      <c r="AE16" s="23">
        <v>77</v>
      </c>
      <c r="AF16" s="23">
        <v>105.301</v>
      </c>
      <c r="AG16" s="23">
        <v>25</v>
      </c>
      <c r="AH16" s="23">
        <v>79.148888</v>
      </c>
      <c r="AI16" s="23">
        <v>0</v>
      </c>
      <c r="AJ16" s="23">
        <v>0</v>
      </c>
      <c r="AK16" s="23">
        <v>1</v>
      </c>
      <c r="AL16" s="23">
        <v>4</v>
      </c>
      <c r="AM16" s="23">
        <v>0</v>
      </c>
      <c r="AN16" s="23">
        <v>0</v>
      </c>
      <c r="AO16" s="23">
        <v>2</v>
      </c>
      <c r="AP16" s="23">
        <v>1.8</v>
      </c>
      <c r="AQ16" s="23">
        <v>9</v>
      </c>
      <c r="AR16" s="23">
        <v>10.15</v>
      </c>
      <c r="AS16" s="23">
        <v>0</v>
      </c>
      <c r="AT16" s="23">
        <v>0</v>
      </c>
    </row>
    <row r="17" spans="1:46" s="22" customFormat="1" ht="16.5" customHeight="1">
      <c r="A17" s="229" t="s">
        <v>218</v>
      </c>
      <c r="B17" s="230"/>
      <c r="C17" s="23">
        <v>41</v>
      </c>
      <c r="D17" s="23">
        <v>149.63</v>
      </c>
      <c r="E17" s="23">
        <v>5</v>
      </c>
      <c r="F17" s="23">
        <v>2.1</v>
      </c>
      <c r="G17" s="23">
        <v>0</v>
      </c>
      <c r="H17" s="23">
        <v>0</v>
      </c>
      <c r="I17" s="23">
        <v>10</v>
      </c>
      <c r="J17" s="23">
        <v>72.72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21.6</v>
      </c>
      <c r="Q17" s="23">
        <v>1</v>
      </c>
      <c r="R17" s="23">
        <v>0.1</v>
      </c>
      <c r="S17" s="23">
        <v>1</v>
      </c>
      <c r="T17" s="23">
        <v>0.05</v>
      </c>
      <c r="U17" s="23">
        <v>3</v>
      </c>
      <c r="V17" s="23">
        <v>4.8</v>
      </c>
      <c r="W17" s="229" t="s">
        <v>218</v>
      </c>
      <c r="X17" s="230"/>
      <c r="Y17" s="23">
        <v>1</v>
      </c>
      <c r="Z17" s="23">
        <v>1</v>
      </c>
      <c r="AA17" s="23">
        <v>2</v>
      </c>
      <c r="AB17" s="23">
        <v>1</v>
      </c>
      <c r="AC17" s="23">
        <v>5</v>
      </c>
      <c r="AD17" s="23">
        <v>27</v>
      </c>
      <c r="AE17" s="23">
        <v>4</v>
      </c>
      <c r="AF17" s="23">
        <v>11.15</v>
      </c>
      <c r="AG17" s="23">
        <v>4</v>
      </c>
      <c r="AH17" s="23">
        <v>7.11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1</v>
      </c>
      <c r="AS17" s="23">
        <v>0</v>
      </c>
      <c r="AT17" s="23">
        <v>0</v>
      </c>
    </row>
    <row r="18" spans="1:46" s="22" customFormat="1" ht="16.5" customHeight="1">
      <c r="A18" s="229" t="s">
        <v>219</v>
      </c>
      <c r="B18" s="230"/>
      <c r="C18" s="23">
        <v>99</v>
      </c>
      <c r="D18" s="23">
        <v>385.893183</v>
      </c>
      <c r="E18" s="23">
        <v>0</v>
      </c>
      <c r="F18" s="23">
        <v>0</v>
      </c>
      <c r="G18" s="23">
        <v>0</v>
      </c>
      <c r="H18" s="23">
        <v>0</v>
      </c>
      <c r="I18" s="23">
        <v>11</v>
      </c>
      <c r="J18" s="23">
        <v>15.18</v>
      </c>
      <c r="K18" s="23">
        <v>1</v>
      </c>
      <c r="L18" s="23">
        <v>2</v>
      </c>
      <c r="M18" s="23">
        <v>1</v>
      </c>
      <c r="N18" s="23">
        <v>10</v>
      </c>
      <c r="O18" s="23">
        <v>12</v>
      </c>
      <c r="P18" s="23">
        <v>18.64</v>
      </c>
      <c r="Q18" s="23">
        <v>2</v>
      </c>
      <c r="R18" s="23">
        <v>0.4</v>
      </c>
      <c r="S18" s="23">
        <v>0</v>
      </c>
      <c r="T18" s="23">
        <v>0</v>
      </c>
      <c r="U18" s="23">
        <v>3</v>
      </c>
      <c r="V18" s="23">
        <v>4.4</v>
      </c>
      <c r="W18" s="229" t="s">
        <v>219</v>
      </c>
      <c r="X18" s="230"/>
      <c r="Y18" s="23">
        <v>8</v>
      </c>
      <c r="Z18" s="23">
        <v>7.005401</v>
      </c>
      <c r="AA18" s="23">
        <v>21</v>
      </c>
      <c r="AB18" s="23">
        <v>239.105</v>
      </c>
      <c r="AC18" s="23">
        <v>3</v>
      </c>
      <c r="AD18" s="23">
        <v>11.3</v>
      </c>
      <c r="AE18" s="23">
        <v>28</v>
      </c>
      <c r="AF18" s="23">
        <v>70.562782</v>
      </c>
      <c r="AG18" s="23">
        <v>6</v>
      </c>
      <c r="AH18" s="23">
        <v>5.2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2</v>
      </c>
      <c r="AQ18" s="23">
        <v>1</v>
      </c>
      <c r="AR18" s="23">
        <v>0.1</v>
      </c>
      <c r="AS18" s="23">
        <v>0</v>
      </c>
      <c r="AT18" s="23">
        <v>0</v>
      </c>
    </row>
    <row r="19" spans="1:46" s="22" customFormat="1" ht="16.5" customHeight="1">
      <c r="A19" s="229" t="s">
        <v>220</v>
      </c>
      <c r="B19" s="230"/>
      <c r="C19" s="23">
        <v>43</v>
      </c>
      <c r="D19" s="23">
        <v>100.35</v>
      </c>
      <c r="E19" s="23">
        <v>3</v>
      </c>
      <c r="F19" s="23">
        <v>5.1</v>
      </c>
      <c r="G19" s="23">
        <v>0</v>
      </c>
      <c r="H19" s="23">
        <v>0</v>
      </c>
      <c r="I19" s="23">
        <v>4</v>
      </c>
      <c r="J19" s="23">
        <v>17</v>
      </c>
      <c r="K19" s="23">
        <v>1</v>
      </c>
      <c r="L19" s="23">
        <v>1</v>
      </c>
      <c r="M19" s="23">
        <v>0</v>
      </c>
      <c r="N19" s="23">
        <v>0</v>
      </c>
      <c r="O19" s="23">
        <v>14</v>
      </c>
      <c r="P19" s="23">
        <v>14.55</v>
      </c>
      <c r="Q19" s="23">
        <v>4</v>
      </c>
      <c r="R19" s="23">
        <v>16.2</v>
      </c>
      <c r="S19" s="23">
        <v>0</v>
      </c>
      <c r="T19" s="23">
        <v>0</v>
      </c>
      <c r="U19" s="23">
        <v>3</v>
      </c>
      <c r="V19" s="23">
        <v>13.5</v>
      </c>
      <c r="W19" s="229" t="s">
        <v>220</v>
      </c>
      <c r="X19" s="230"/>
      <c r="Y19" s="23">
        <v>0</v>
      </c>
      <c r="Z19" s="23">
        <v>0</v>
      </c>
      <c r="AA19" s="23">
        <v>1</v>
      </c>
      <c r="AB19" s="23">
        <v>1</v>
      </c>
      <c r="AC19" s="23">
        <v>4</v>
      </c>
      <c r="AD19" s="23">
        <v>17</v>
      </c>
      <c r="AE19" s="23">
        <v>4</v>
      </c>
      <c r="AF19" s="23">
        <v>3.7</v>
      </c>
      <c r="AG19" s="23">
        <v>1</v>
      </c>
      <c r="AH19" s="23">
        <v>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0.2</v>
      </c>
      <c r="AQ19" s="23">
        <v>3</v>
      </c>
      <c r="AR19" s="23">
        <v>6.1</v>
      </c>
      <c r="AS19" s="23">
        <v>0</v>
      </c>
      <c r="AT19" s="23">
        <v>0</v>
      </c>
    </row>
    <row r="20" spans="1:46" s="22" customFormat="1" ht="16.5" customHeight="1">
      <c r="A20" s="229" t="s">
        <v>221</v>
      </c>
      <c r="B20" s="230"/>
      <c r="C20" s="23">
        <v>102</v>
      </c>
      <c r="D20" s="23">
        <v>227.022</v>
      </c>
      <c r="E20" s="23">
        <v>6</v>
      </c>
      <c r="F20" s="23">
        <v>3.2</v>
      </c>
      <c r="G20" s="23">
        <v>0</v>
      </c>
      <c r="H20" s="23">
        <v>0</v>
      </c>
      <c r="I20" s="23">
        <v>19</v>
      </c>
      <c r="J20" s="23">
        <v>46.75</v>
      </c>
      <c r="K20" s="23">
        <v>0</v>
      </c>
      <c r="L20" s="23">
        <v>0</v>
      </c>
      <c r="M20" s="23">
        <v>0</v>
      </c>
      <c r="N20" s="23">
        <v>0</v>
      </c>
      <c r="O20" s="23">
        <v>12</v>
      </c>
      <c r="P20" s="23">
        <v>13.6</v>
      </c>
      <c r="Q20" s="23">
        <v>16</v>
      </c>
      <c r="R20" s="23">
        <v>20.01</v>
      </c>
      <c r="S20" s="23">
        <v>0</v>
      </c>
      <c r="T20" s="23">
        <v>0</v>
      </c>
      <c r="U20" s="23">
        <v>2</v>
      </c>
      <c r="V20" s="23">
        <v>11.3</v>
      </c>
      <c r="W20" s="229" t="s">
        <v>221</v>
      </c>
      <c r="X20" s="230"/>
      <c r="Y20" s="23">
        <v>2</v>
      </c>
      <c r="Z20" s="23">
        <v>1.682</v>
      </c>
      <c r="AA20" s="23">
        <v>16</v>
      </c>
      <c r="AB20" s="23">
        <v>54.95</v>
      </c>
      <c r="AC20" s="23">
        <v>9</v>
      </c>
      <c r="AD20" s="23">
        <v>33.4</v>
      </c>
      <c r="AE20" s="23">
        <v>16</v>
      </c>
      <c r="AF20" s="23">
        <v>36.13</v>
      </c>
      <c r="AG20" s="23">
        <v>2</v>
      </c>
      <c r="AH20" s="23">
        <v>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3</v>
      </c>
      <c r="AS20" s="23">
        <v>0</v>
      </c>
      <c r="AT20" s="23">
        <v>0</v>
      </c>
    </row>
    <row r="21" spans="1:46" s="22" customFormat="1" ht="16.5" customHeight="1">
      <c r="A21" s="229" t="s">
        <v>222</v>
      </c>
      <c r="B21" s="230"/>
      <c r="C21" s="23">
        <v>30</v>
      </c>
      <c r="D21" s="23">
        <v>60.13454</v>
      </c>
      <c r="E21" s="23">
        <v>0</v>
      </c>
      <c r="F21" s="23">
        <v>0</v>
      </c>
      <c r="G21" s="23">
        <v>0</v>
      </c>
      <c r="H21" s="23">
        <v>0</v>
      </c>
      <c r="I21" s="23">
        <v>6</v>
      </c>
      <c r="J21" s="23">
        <v>33.1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2.75</v>
      </c>
      <c r="Q21" s="23">
        <v>0</v>
      </c>
      <c r="R21" s="23">
        <v>0</v>
      </c>
      <c r="S21" s="23">
        <v>1</v>
      </c>
      <c r="T21" s="23">
        <v>0.2</v>
      </c>
      <c r="U21" s="23">
        <v>1</v>
      </c>
      <c r="V21" s="23">
        <v>1</v>
      </c>
      <c r="W21" s="229" t="s">
        <v>222</v>
      </c>
      <c r="X21" s="230"/>
      <c r="Y21" s="23">
        <v>2</v>
      </c>
      <c r="Z21" s="23">
        <v>1.5</v>
      </c>
      <c r="AA21" s="23">
        <v>4</v>
      </c>
      <c r="AB21" s="23">
        <v>7.73454</v>
      </c>
      <c r="AC21" s="23">
        <v>1</v>
      </c>
      <c r="AD21" s="23">
        <v>3</v>
      </c>
      <c r="AE21" s="23">
        <v>7</v>
      </c>
      <c r="AF21" s="23">
        <v>4.65</v>
      </c>
      <c r="AG21" s="23">
        <v>2</v>
      </c>
      <c r="AH21" s="23">
        <v>3.2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23">
        <v>3</v>
      </c>
      <c r="AS21" s="23">
        <v>0</v>
      </c>
      <c r="AT21" s="23">
        <v>0</v>
      </c>
    </row>
    <row r="22" spans="1:46" s="22" customFormat="1" ht="16.5" customHeight="1">
      <c r="A22" s="229" t="s">
        <v>223</v>
      </c>
      <c r="B22" s="230"/>
      <c r="C22" s="23">
        <v>39</v>
      </c>
      <c r="D22" s="23">
        <v>172.295</v>
      </c>
      <c r="E22" s="23">
        <v>1</v>
      </c>
      <c r="F22" s="23">
        <v>2</v>
      </c>
      <c r="G22" s="23">
        <v>2</v>
      </c>
      <c r="H22" s="23">
        <v>3</v>
      </c>
      <c r="I22" s="23">
        <v>4</v>
      </c>
      <c r="J22" s="23">
        <v>5.2</v>
      </c>
      <c r="K22" s="23">
        <v>3</v>
      </c>
      <c r="L22" s="23">
        <v>8.7</v>
      </c>
      <c r="M22" s="23">
        <v>0</v>
      </c>
      <c r="N22" s="23">
        <v>0</v>
      </c>
      <c r="O22" s="23">
        <v>3</v>
      </c>
      <c r="P22" s="23">
        <v>8.5</v>
      </c>
      <c r="Q22" s="23">
        <v>3</v>
      </c>
      <c r="R22" s="23">
        <v>6.12</v>
      </c>
      <c r="S22" s="23">
        <v>0</v>
      </c>
      <c r="T22" s="23">
        <v>0</v>
      </c>
      <c r="U22" s="23">
        <v>0</v>
      </c>
      <c r="V22" s="23">
        <v>0</v>
      </c>
      <c r="W22" s="229" t="s">
        <v>223</v>
      </c>
      <c r="X22" s="230"/>
      <c r="Y22" s="23">
        <v>0</v>
      </c>
      <c r="Z22" s="23">
        <v>0</v>
      </c>
      <c r="AA22" s="23">
        <v>6</v>
      </c>
      <c r="AB22" s="23">
        <v>76.075</v>
      </c>
      <c r="AC22" s="23">
        <v>4</v>
      </c>
      <c r="AD22" s="23">
        <v>23.5</v>
      </c>
      <c r="AE22" s="23">
        <v>8</v>
      </c>
      <c r="AF22" s="23">
        <v>28.4</v>
      </c>
      <c r="AG22" s="23">
        <v>3</v>
      </c>
      <c r="AH22" s="23">
        <v>7.5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3.1</v>
      </c>
      <c r="AQ22" s="23">
        <v>1</v>
      </c>
      <c r="AR22" s="23">
        <v>0.2</v>
      </c>
      <c r="AS22" s="23">
        <v>0</v>
      </c>
      <c r="AT22" s="23">
        <v>0</v>
      </c>
    </row>
    <row r="23" spans="1:46" s="22" customFormat="1" ht="16.5" customHeight="1">
      <c r="A23" s="229" t="s">
        <v>224</v>
      </c>
      <c r="B23" s="230"/>
      <c r="C23" s="23">
        <v>35</v>
      </c>
      <c r="D23" s="23">
        <v>67.352</v>
      </c>
      <c r="E23" s="23">
        <v>4</v>
      </c>
      <c r="F23" s="23">
        <v>4.16</v>
      </c>
      <c r="G23" s="23">
        <v>1</v>
      </c>
      <c r="H23" s="23">
        <v>0.3</v>
      </c>
      <c r="I23" s="23">
        <v>6</v>
      </c>
      <c r="J23" s="23">
        <v>4.5</v>
      </c>
      <c r="K23" s="23">
        <v>0</v>
      </c>
      <c r="L23" s="23">
        <v>0</v>
      </c>
      <c r="M23" s="23">
        <v>0</v>
      </c>
      <c r="N23" s="23">
        <v>0</v>
      </c>
      <c r="O23" s="23">
        <v>8</v>
      </c>
      <c r="P23" s="23">
        <v>16.7</v>
      </c>
      <c r="Q23" s="23">
        <v>3</v>
      </c>
      <c r="R23" s="23">
        <v>3.99</v>
      </c>
      <c r="S23" s="23">
        <v>1</v>
      </c>
      <c r="T23" s="23">
        <v>1</v>
      </c>
      <c r="U23" s="23">
        <v>0</v>
      </c>
      <c r="V23" s="23">
        <v>0</v>
      </c>
      <c r="W23" s="229" t="s">
        <v>224</v>
      </c>
      <c r="X23" s="230"/>
      <c r="Y23" s="23">
        <v>0</v>
      </c>
      <c r="Z23" s="23">
        <v>0</v>
      </c>
      <c r="AA23" s="23">
        <v>5</v>
      </c>
      <c r="AB23" s="23">
        <v>4.602</v>
      </c>
      <c r="AC23" s="23">
        <v>1</v>
      </c>
      <c r="AD23" s="23">
        <v>0.3</v>
      </c>
      <c r="AE23" s="23">
        <v>3</v>
      </c>
      <c r="AF23" s="23">
        <v>29.3</v>
      </c>
      <c r="AG23" s="23">
        <v>2</v>
      </c>
      <c r="AH23" s="23">
        <v>2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0.5</v>
      </c>
      <c r="AS23" s="23">
        <v>0</v>
      </c>
      <c r="AT23" s="23">
        <v>0</v>
      </c>
    </row>
    <row r="24" spans="1:46" s="22" customFormat="1" ht="16.5" customHeight="1">
      <c r="A24" s="229" t="s">
        <v>225</v>
      </c>
      <c r="B24" s="230"/>
      <c r="C24" s="23">
        <v>56</v>
      </c>
      <c r="D24" s="23">
        <v>66.62</v>
      </c>
      <c r="E24" s="23">
        <v>6</v>
      </c>
      <c r="F24" s="23">
        <v>6.51</v>
      </c>
      <c r="G24" s="23">
        <v>0</v>
      </c>
      <c r="H24" s="23">
        <v>0</v>
      </c>
      <c r="I24" s="23">
        <v>5</v>
      </c>
      <c r="J24" s="23">
        <v>1.81</v>
      </c>
      <c r="K24" s="23">
        <v>1</v>
      </c>
      <c r="L24" s="23">
        <v>0.1</v>
      </c>
      <c r="M24" s="23">
        <v>0</v>
      </c>
      <c r="N24" s="23">
        <v>0</v>
      </c>
      <c r="O24" s="23">
        <v>15</v>
      </c>
      <c r="P24" s="23">
        <v>9.15</v>
      </c>
      <c r="Q24" s="23">
        <v>7</v>
      </c>
      <c r="R24" s="23">
        <v>4.4</v>
      </c>
      <c r="S24" s="23">
        <v>1</v>
      </c>
      <c r="T24" s="23">
        <v>1</v>
      </c>
      <c r="U24" s="23">
        <v>2</v>
      </c>
      <c r="V24" s="23">
        <v>3</v>
      </c>
      <c r="W24" s="229" t="s">
        <v>225</v>
      </c>
      <c r="X24" s="230"/>
      <c r="Y24" s="23">
        <v>3</v>
      </c>
      <c r="Z24" s="23">
        <v>5.85</v>
      </c>
      <c r="AA24" s="23">
        <v>3</v>
      </c>
      <c r="AB24" s="23">
        <v>1.6</v>
      </c>
      <c r="AC24" s="23">
        <v>2</v>
      </c>
      <c r="AD24" s="23">
        <v>0.7</v>
      </c>
      <c r="AE24" s="23">
        <v>3</v>
      </c>
      <c r="AF24" s="23">
        <v>3.2</v>
      </c>
      <c r="AG24" s="23">
        <v>4</v>
      </c>
      <c r="AH24" s="23">
        <v>11.1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2</v>
      </c>
      <c r="AP24" s="23">
        <v>17</v>
      </c>
      <c r="AQ24" s="23">
        <v>2</v>
      </c>
      <c r="AR24" s="23">
        <v>1.2</v>
      </c>
      <c r="AS24" s="23">
        <v>0</v>
      </c>
      <c r="AT24" s="23">
        <v>0</v>
      </c>
    </row>
    <row r="25" spans="1:46" s="22" customFormat="1" ht="16.5" customHeight="1">
      <c r="A25" s="229" t="s">
        <v>211</v>
      </c>
      <c r="B25" s="230"/>
      <c r="C25" s="23">
        <v>12</v>
      </c>
      <c r="D25" s="23">
        <v>44.23</v>
      </c>
      <c r="E25" s="23">
        <v>1</v>
      </c>
      <c r="F25" s="23">
        <v>25</v>
      </c>
      <c r="G25" s="23">
        <v>0</v>
      </c>
      <c r="H25" s="23">
        <v>0</v>
      </c>
      <c r="I25" s="23">
        <v>2</v>
      </c>
      <c r="J25" s="23">
        <v>3.5</v>
      </c>
      <c r="K25" s="23">
        <v>2</v>
      </c>
      <c r="L25" s="23">
        <v>1.7</v>
      </c>
      <c r="M25" s="23">
        <v>0</v>
      </c>
      <c r="N25" s="23">
        <v>0</v>
      </c>
      <c r="O25" s="23">
        <v>2</v>
      </c>
      <c r="P25" s="23">
        <v>1.3</v>
      </c>
      <c r="Q25" s="23">
        <v>1</v>
      </c>
      <c r="R25" s="23">
        <v>0.53</v>
      </c>
      <c r="S25" s="23">
        <v>0</v>
      </c>
      <c r="T25" s="23">
        <v>0</v>
      </c>
      <c r="U25" s="23">
        <v>0</v>
      </c>
      <c r="V25" s="23">
        <v>0</v>
      </c>
      <c r="W25" s="229" t="s">
        <v>211</v>
      </c>
      <c r="X25" s="230"/>
      <c r="Y25" s="23">
        <v>0</v>
      </c>
      <c r="Z25" s="23">
        <v>0</v>
      </c>
      <c r="AA25" s="23">
        <v>1</v>
      </c>
      <c r="AB25" s="23">
        <v>10</v>
      </c>
      <c r="AC25" s="23">
        <v>0</v>
      </c>
      <c r="AD25" s="23">
        <v>0</v>
      </c>
      <c r="AE25" s="23">
        <v>1</v>
      </c>
      <c r="AF25" s="23">
        <v>0.5</v>
      </c>
      <c r="AG25" s="23">
        <v>2</v>
      </c>
      <c r="AH25" s="23">
        <v>1.7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9" t="s">
        <v>226</v>
      </c>
      <c r="B26" s="230"/>
      <c r="C26" s="23">
        <v>16</v>
      </c>
      <c r="D26" s="23">
        <v>31</v>
      </c>
      <c r="E26" s="23">
        <v>3</v>
      </c>
      <c r="F26" s="23">
        <v>4.1</v>
      </c>
      <c r="G26" s="23">
        <v>1</v>
      </c>
      <c r="H26" s="23">
        <v>1</v>
      </c>
      <c r="I26" s="23">
        <v>2</v>
      </c>
      <c r="J26" s="23">
        <v>8</v>
      </c>
      <c r="K26" s="23">
        <v>0</v>
      </c>
      <c r="L26" s="23">
        <v>0</v>
      </c>
      <c r="M26" s="23">
        <v>0</v>
      </c>
      <c r="N26" s="23">
        <v>0</v>
      </c>
      <c r="O26" s="23">
        <v>4</v>
      </c>
      <c r="P26" s="23">
        <v>3.4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29" t="s">
        <v>226</v>
      </c>
      <c r="X26" s="230"/>
      <c r="Y26" s="23">
        <v>0</v>
      </c>
      <c r="Z26" s="23">
        <v>0</v>
      </c>
      <c r="AA26" s="23">
        <v>1</v>
      </c>
      <c r="AB26" s="23">
        <v>0.1</v>
      </c>
      <c r="AC26" s="23">
        <v>1</v>
      </c>
      <c r="AD26" s="23">
        <v>12</v>
      </c>
      <c r="AE26" s="23">
        <v>4</v>
      </c>
      <c r="AF26" s="23">
        <v>2.4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9" t="s">
        <v>227</v>
      </c>
      <c r="B27" s="230"/>
      <c r="C27" s="23">
        <v>4</v>
      </c>
      <c r="D27" s="23">
        <v>2.8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0.3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1.5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9" t="s">
        <v>227</v>
      </c>
      <c r="X27" s="230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1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9" t="s">
        <v>228</v>
      </c>
      <c r="B28" s="230"/>
      <c r="C28" s="23">
        <v>27</v>
      </c>
      <c r="D28" s="23">
        <v>31.342</v>
      </c>
      <c r="E28" s="23">
        <v>1</v>
      </c>
      <c r="F28" s="23">
        <v>0.5</v>
      </c>
      <c r="G28" s="23">
        <v>0</v>
      </c>
      <c r="H28" s="23">
        <v>0</v>
      </c>
      <c r="I28" s="23">
        <v>2</v>
      </c>
      <c r="J28" s="23">
        <v>6.512</v>
      </c>
      <c r="K28" s="23">
        <v>0</v>
      </c>
      <c r="L28" s="23">
        <v>0</v>
      </c>
      <c r="M28" s="23">
        <v>0</v>
      </c>
      <c r="N28" s="23">
        <v>0</v>
      </c>
      <c r="O28" s="23">
        <v>7</v>
      </c>
      <c r="P28" s="23">
        <v>3.48</v>
      </c>
      <c r="Q28" s="23">
        <v>3</v>
      </c>
      <c r="R28" s="23">
        <v>1.6</v>
      </c>
      <c r="S28" s="23">
        <v>0</v>
      </c>
      <c r="T28" s="23">
        <v>0</v>
      </c>
      <c r="U28" s="23">
        <v>0</v>
      </c>
      <c r="V28" s="23">
        <v>0</v>
      </c>
      <c r="W28" s="229" t="s">
        <v>228</v>
      </c>
      <c r="X28" s="230"/>
      <c r="Y28" s="23">
        <v>2</v>
      </c>
      <c r="Z28" s="23">
        <v>3.2</v>
      </c>
      <c r="AA28" s="23">
        <v>1</v>
      </c>
      <c r="AB28" s="23">
        <v>3</v>
      </c>
      <c r="AC28" s="23">
        <v>0</v>
      </c>
      <c r="AD28" s="23">
        <v>0</v>
      </c>
      <c r="AE28" s="23">
        <v>7</v>
      </c>
      <c r="AF28" s="23">
        <v>5.25</v>
      </c>
      <c r="AG28" s="23">
        <v>1</v>
      </c>
      <c r="AH28" s="23">
        <v>0.3</v>
      </c>
      <c r="AI28" s="23">
        <v>0</v>
      </c>
      <c r="AJ28" s="23">
        <v>0</v>
      </c>
      <c r="AK28" s="23">
        <v>1</v>
      </c>
      <c r="AL28" s="23">
        <v>0.5</v>
      </c>
      <c r="AM28" s="23">
        <v>0</v>
      </c>
      <c r="AN28" s="23">
        <v>0</v>
      </c>
      <c r="AO28" s="23">
        <v>2</v>
      </c>
      <c r="AP28" s="23">
        <v>7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9" t="s">
        <v>229</v>
      </c>
      <c r="B29" s="230"/>
      <c r="C29" s="23">
        <v>80</v>
      </c>
      <c r="D29" s="23">
        <v>254.854666</v>
      </c>
      <c r="E29" s="23">
        <v>0</v>
      </c>
      <c r="F29" s="23">
        <v>0</v>
      </c>
      <c r="G29" s="23">
        <v>0</v>
      </c>
      <c r="H29" s="23">
        <v>0</v>
      </c>
      <c r="I29" s="23">
        <v>15</v>
      </c>
      <c r="J29" s="23">
        <v>47.166666</v>
      </c>
      <c r="K29" s="23">
        <v>1</v>
      </c>
      <c r="L29" s="23">
        <v>1</v>
      </c>
      <c r="M29" s="23">
        <v>0</v>
      </c>
      <c r="N29" s="23">
        <v>0</v>
      </c>
      <c r="O29" s="23">
        <v>15</v>
      </c>
      <c r="P29" s="23">
        <v>21.17</v>
      </c>
      <c r="Q29" s="23">
        <v>7</v>
      </c>
      <c r="R29" s="23">
        <v>12.5</v>
      </c>
      <c r="S29" s="23">
        <v>1</v>
      </c>
      <c r="T29" s="23">
        <v>7.5</v>
      </c>
      <c r="U29" s="23">
        <v>1</v>
      </c>
      <c r="V29" s="23">
        <v>1</v>
      </c>
      <c r="W29" s="229" t="s">
        <v>229</v>
      </c>
      <c r="X29" s="230"/>
      <c r="Y29" s="23">
        <v>7</v>
      </c>
      <c r="Z29" s="23">
        <v>4.45</v>
      </c>
      <c r="AA29" s="23">
        <v>12</v>
      </c>
      <c r="AB29" s="23">
        <v>103.4</v>
      </c>
      <c r="AC29" s="23">
        <v>7</v>
      </c>
      <c r="AD29" s="23">
        <v>41.16</v>
      </c>
      <c r="AE29" s="23">
        <v>13</v>
      </c>
      <c r="AF29" s="23">
        <v>10.508</v>
      </c>
      <c r="AG29" s="23">
        <v>1</v>
      </c>
      <c r="AH29" s="23">
        <v>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9" t="s">
        <v>230</v>
      </c>
      <c r="B30" s="230"/>
      <c r="C30" s="23">
        <v>21</v>
      </c>
      <c r="D30" s="23">
        <v>56.678888</v>
      </c>
      <c r="E30" s="23">
        <v>2</v>
      </c>
      <c r="F30" s="23">
        <v>2.51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5</v>
      </c>
      <c r="Q30" s="23">
        <v>1</v>
      </c>
      <c r="R30" s="23">
        <v>1</v>
      </c>
      <c r="S30" s="23">
        <v>1</v>
      </c>
      <c r="T30" s="23">
        <v>0.5</v>
      </c>
      <c r="U30" s="23">
        <v>0</v>
      </c>
      <c r="V30" s="23">
        <v>0</v>
      </c>
      <c r="W30" s="229" t="s">
        <v>230</v>
      </c>
      <c r="X30" s="230"/>
      <c r="Y30" s="23">
        <v>0</v>
      </c>
      <c r="Z30" s="23">
        <v>0</v>
      </c>
      <c r="AA30" s="23">
        <v>6</v>
      </c>
      <c r="AB30" s="23">
        <v>19.6</v>
      </c>
      <c r="AC30" s="23">
        <v>2</v>
      </c>
      <c r="AD30" s="23">
        <v>16</v>
      </c>
      <c r="AE30" s="23">
        <v>2</v>
      </c>
      <c r="AF30" s="23">
        <v>3.1</v>
      </c>
      <c r="AG30" s="23">
        <v>1</v>
      </c>
      <c r="AH30" s="23">
        <v>0.3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0.3</v>
      </c>
      <c r="AQ30" s="23">
        <v>2</v>
      </c>
      <c r="AR30" s="23">
        <v>8.368888</v>
      </c>
      <c r="AS30" s="23">
        <v>0</v>
      </c>
      <c r="AT30" s="23">
        <v>0</v>
      </c>
    </row>
    <row r="31" spans="1:46" s="22" customFormat="1" ht="16.5" customHeight="1">
      <c r="A31" s="227" t="s">
        <v>231</v>
      </c>
      <c r="B31" s="228"/>
      <c r="C31" s="23">
        <v>7</v>
      </c>
      <c r="D31" s="23">
        <v>15.8</v>
      </c>
      <c r="E31" s="23">
        <v>2</v>
      </c>
      <c r="F31" s="23">
        <v>1</v>
      </c>
      <c r="G31" s="23">
        <v>1</v>
      </c>
      <c r="H31" s="23">
        <v>8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7" t="s">
        <v>231</v>
      </c>
      <c r="X31" s="228"/>
      <c r="Y31" s="23">
        <v>0</v>
      </c>
      <c r="Z31" s="23">
        <v>0</v>
      </c>
      <c r="AA31" s="23">
        <v>0</v>
      </c>
      <c r="AB31" s="23">
        <v>0</v>
      </c>
      <c r="AC31" s="23">
        <v>4</v>
      </c>
      <c r="AD31" s="23">
        <v>6.8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23" t="s">
        <v>33</v>
      </c>
      <c r="B32" s="224"/>
      <c r="C32" s="23">
        <v>6</v>
      </c>
      <c r="D32" s="23">
        <v>7.8</v>
      </c>
      <c r="E32" s="23">
        <v>2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23" t="s">
        <v>33</v>
      </c>
      <c r="X32" s="224"/>
      <c r="Y32" s="23">
        <v>0</v>
      </c>
      <c r="Z32" s="23">
        <v>0</v>
      </c>
      <c r="AA32" s="23">
        <v>0</v>
      </c>
      <c r="AB32" s="23">
        <v>0</v>
      </c>
      <c r="AC32" s="23">
        <v>4</v>
      </c>
      <c r="AD32" s="23">
        <v>6.8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5" t="s">
        <v>34</v>
      </c>
      <c r="B33" s="226"/>
      <c r="C33" s="23">
        <v>1</v>
      </c>
      <c r="D33" s="23">
        <v>8</v>
      </c>
      <c r="E33" s="23">
        <v>0</v>
      </c>
      <c r="F33" s="23">
        <v>0</v>
      </c>
      <c r="G33" s="23">
        <v>1</v>
      </c>
      <c r="H33" s="23">
        <v>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5" t="s">
        <v>34</v>
      </c>
      <c r="X33" s="226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35</v>
      </c>
      <c r="B34" s="24"/>
      <c r="C34" s="24"/>
      <c r="D34" s="24"/>
      <c r="E34" s="24"/>
      <c r="F34" s="24" t="s">
        <v>36</v>
      </c>
      <c r="G34" s="24"/>
      <c r="H34" s="24"/>
      <c r="I34" s="24"/>
      <c r="J34" s="25" t="s">
        <v>37</v>
      </c>
      <c r="K34" s="25"/>
      <c r="L34" s="24"/>
      <c r="M34" s="25"/>
      <c r="N34" s="25" t="s">
        <v>38</v>
      </c>
      <c r="O34" s="24"/>
      <c r="P34" s="24"/>
      <c r="Q34" s="25"/>
      <c r="R34" s="25"/>
      <c r="S34" s="24"/>
      <c r="T34" s="24"/>
      <c r="U34" s="24"/>
      <c r="V34" s="204" t="str">
        <f>'2491-00-01'!V34</f>
        <v>中華民國113年07月20日編製</v>
      </c>
      <c r="W34" s="24" t="s">
        <v>35</v>
      </c>
      <c r="X34" s="24"/>
      <c r="Y34" s="24"/>
      <c r="Z34" s="24"/>
      <c r="AA34" s="24"/>
      <c r="AB34" s="24" t="s">
        <v>36</v>
      </c>
      <c r="AC34" s="24"/>
      <c r="AD34" s="24"/>
      <c r="AE34" s="24"/>
      <c r="AF34" s="25" t="s">
        <v>37</v>
      </c>
      <c r="AG34" s="25"/>
      <c r="AH34" s="24"/>
      <c r="AI34" s="25"/>
      <c r="AJ34" s="25"/>
      <c r="AK34" s="25" t="s">
        <v>38</v>
      </c>
      <c r="AL34" s="24"/>
      <c r="AM34" s="25"/>
      <c r="AN34" s="25"/>
      <c r="AO34" s="25"/>
      <c r="AP34" s="24"/>
      <c r="AQ34" s="24"/>
      <c r="AR34" s="24"/>
      <c r="AS34" s="24"/>
      <c r="AT34" s="204" t="str">
        <f>'2491-00-01'!V34</f>
        <v>中華民國113年07月20日編製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39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39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40</v>
      </c>
    </row>
    <row r="36" spans="1:46" s="136" customFormat="1" ht="19.5" customHeight="1">
      <c r="A36" s="138" t="s">
        <v>41</v>
      </c>
      <c r="B36" s="219" t="s">
        <v>378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8" t="s">
        <v>41</v>
      </c>
      <c r="X36" s="219" t="s">
        <v>378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</row>
    <row r="37" spans="1:46" s="136" customFormat="1" ht="19.5" customHeight="1">
      <c r="A37" s="138"/>
      <c r="B37" s="220" t="s">
        <v>369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8"/>
      <c r="X37" s="220" t="s">
        <v>369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</row>
    <row r="38" spans="1:46" s="136" customFormat="1" ht="19.5" customHeight="1">
      <c r="A38" s="138" t="s">
        <v>42</v>
      </c>
      <c r="B38" s="140" t="s">
        <v>214</v>
      </c>
      <c r="C38" s="140"/>
      <c r="D38" s="140"/>
      <c r="E38" s="140"/>
      <c r="F38" s="140"/>
      <c r="G38" s="140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8" t="s">
        <v>42</v>
      </c>
      <c r="X38" s="140" t="s">
        <v>214</v>
      </c>
      <c r="Y38" s="140"/>
      <c r="Z38" s="140"/>
      <c r="AA38" s="140"/>
      <c r="AB38" s="140"/>
      <c r="AC38" s="140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</row>
    <row r="39" spans="1:46" s="136" customFormat="1" ht="15.75">
      <c r="A39" s="142"/>
      <c r="B39" s="140" t="s">
        <v>259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52"/>
      <c r="X39" s="140" t="s">
        <v>259</v>
      </c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</row>
    <row r="40" spans="1:24" s="145" customFormat="1" ht="15" customHeight="1">
      <c r="A40" s="148"/>
      <c r="B40" s="140" t="s">
        <v>287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X40" s="140" t="s">
        <v>287</v>
      </c>
    </row>
    <row r="41" spans="1:46" s="136" customFormat="1" ht="19.5" customHeight="1">
      <c r="A41" s="418" t="s">
        <v>246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247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2024-07-24T06:06:12Z</dcterms:modified>
  <cp:category/>
  <cp:version/>
  <cp:contentType/>
  <cp:contentStatus/>
</cp:coreProperties>
</file>